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xr:revisionPtr revIDLastSave="0" documentId="8_{5B56A584-1059-49D2-9171-71FF7229AB11}" xr6:coauthVersionLast="47" xr6:coauthVersionMax="47" xr10:uidLastSave="{00000000-0000-0000-0000-000000000000}"/>
  <bookViews>
    <workbookView xWindow="-120" yWindow="-120" windowWidth="29040" windowHeight="15840" xr2:uid="{00000000-000D-0000-FFFF-FFFF00000000}"/>
  </bookViews>
  <sheets>
    <sheet name="Cover sheet" sheetId="15" r:id="rId1"/>
    <sheet name="Template Guidance" sheetId="18" r:id="rId2"/>
    <sheet name="Assessment Return" sheetId="1" r:id="rId3"/>
    <sheet name="Action Plan" sheetId="19" r:id="rId4"/>
    <sheet name="Data output" sheetId="20" r:id="rId5"/>
    <sheet name="Review Team Tips" sheetId="2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6" i="20" l="1"/>
  <c r="B306" i="20"/>
  <c r="C305" i="20"/>
  <c r="B305" i="20"/>
  <c r="C304" i="20"/>
  <c r="B304" i="20"/>
  <c r="C303" i="20"/>
  <c r="B303" i="20"/>
  <c r="C302" i="20"/>
  <c r="B302" i="20"/>
  <c r="C301" i="20"/>
  <c r="B301" i="20"/>
  <c r="C300" i="20"/>
  <c r="B300" i="20"/>
  <c r="C299" i="20"/>
  <c r="B299" i="20"/>
  <c r="C298" i="20"/>
  <c r="B298" i="20"/>
  <c r="C297" i="20"/>
  <c r="B297" i="20"/>
  <c r="C296" i="20"/>
  <c r="B296" i="20"/>
  <c r="C295" i="20"/>
  <c r="B295" i="20"/>
  <c r="C294" i="20"/>
  <c r="B294" i="20"/>
  <c r="C293" i="20"/>
  <c r="B293" i="20"/>
  <c r="C292" i="20"/>
  <c r="B292" i="20"/>
  <c r="C291" i="20"/>
  <c r="B291" i="20"/>
  <c r="C290" i="20"/>
  <c r="B290" i="20"/>
  <c r="C289" i="20"/>
  <c r="B289" i="20"/>
  <c r="C288" i="20"/>
  <c r="B288" i="20"/>
  <c r="C287" i="20"/>
  <c r="B287" i="20"/>
  <c r="C286" i="20"/>
  <c r="B286" i="20"/>
  <c r="C285" i="20"/>
  <c r="B285" i="20"/>
  <c r="C284" i="20"/>
  <c r="B284" i="20"/>
  <c r="C283" i="20"/>
  <c r="B283" i="20"/>
  <c r="C282" i="20"/>
  <c r="B282" i="20"/>
  <c r="C281" i="20"/>
  <c r="B281" i="20"/>
  <c r="C280" i="20"/>
  <c r="B280" i="20"/>
  <c r="C279" i="20"/>
  <c r="B279" i="20"/>
  <c r="C278" i="20"/>
  <c r="B278" i="20"/>
  <c r="C277" i="20"/>
  <c r="B277" i="20"/>
  <c r="C276" i="20"/>
  <c r="B276" i="20"/>
  <c r="C275" i="20"/>
  <c r="B275" i="20"/>
  <c r="C274" i="20"/>
  <c r="B274" i="20"/>
  <c r="C273" i="20"/>
  <c r="B273" i="20"/>
  <c r="C272" i="20"/>
  <c r="B272" i="20"/>
  <c r="C271" i="20"/>
  <c r="B271" i="20"/>
  <c r="C270" i="20"/>
  <c r="B270" i="20"/>
  <c r="C269" i="20"/>
  <c r="B269" i="20"/>
  <c r="C268" i="20"/>
  <c r="B268" i="20"/>
  <c r="C267" i="20"/>
  <c r="B267" i="20"/>
  <c r="C266" i="20"/>
  <c r="B266" i="20"/>
  <c r="C265" i="20"/>
  <c r="B265" i="20"/>
  <c r="C264" i="20"/>
  <c r="B264" i="20"/>
  <c r="C263" i="20"/>
  <c r="B263" i="20"/>
  <c r="C262" i="20"/>
  <c r="B262" i="20"/>
  <c r="C261" i="20"/>
  <c r="B261" i="20"/>
  <c r="C260" i="20"/>
  <c r="B260" i="20"/>
  <c r="C259" i="20"/>
  <c r="B259" i="20"/>
  <c r="C258" i="20"/>
  <c r="B258" i="20"/>
  <c r="C257" i="20"/>
  <c r="B257" i="20"/>
  <c r="C256" i="20"/>
  <c r="B256" i="20"/>
  <c r="C255" i="20"/>
  <c r="B255" i="20"/>
  <c r="C254" i="20"/>
  <c r="B254" i="20"/>
  <c r="C253" i="20"/>
  <c r="B253" i="20"/>
  <c r="C252" i="20"/>
  <c r="B252" i="20"/>
  <c r="C251" i="20"/>
  <c r="B251" i="20"/>
  <c r="C250" i="20"/>
  <c r="B250" i="20"/>
  <c r="C249" i="20"/>
  <c r="B249" i="20"/>
  <c r="C248" i="20"/>
  <c r="B248" i="20"/>
  <c r="C247" i="20"/>
  <c r="B247" i="20"/>
  <c r="C246" i="20"/>
  <c r="B246" i="20"/>
  <c r="C245" i="20"/>
  <c r="B245" i="20"/>
  <c r="C244" i="20"/>
  <c r="B244" i="20"/>
  <c r="C243" i="20"/>
  <c r="B243" i="20"/>
  <c r="C242" i="20"/>
  <c r="B242" i="20"/>
  <c r="C241" i="20"/>
  <c r="B241" i="20"/>
  <c r="C240" i="20"/>
  <c r="B240" i="20"/>
  <c r="C239" i="20"/>
  <c r="B239" i="20"/>
  <c r="C238" i="20"/>
  <c r="B238" i="20"/>
  <c r="C237" i="20"/>
  <c r="B237" i="20"/>
  <c r="C236" i="20"/>
  <c r="B236" i="20"/>
  <c r="C235" i="20"/>
  <c r="B235" i="20"/>
  <c r="C234" i="20"/>
  <c r="B234" i="20"/>
  <c r="C233" i="20"/>
  <c r="B233" i="20"/>
  <c r="C232" i="20"/>
  <c r="B232" i="20"/>
  <c r="C231" i="20"/>
  <c r="B231" i="20"/>
  <c r="C230" i="20"/>
  <c r="B230" i="20"/>
  <c r="C229" i="20"/>
  <c r="B229" i="20"/>
  <c r="C228" i="20"/>
  <c r="B228" i="20"/>
  <c r="C227" i="20"/>
  <c r="B227" i="20"/>
  <c r="C226" i="20"/>
  <c r="B226" i="20"/>
  <c r="C225" i="20"/>
  <c r="B225" i="20"/>
  <c r="C224" i="20"/>
  <c r="B224" i="20"/>
  <c r="C223" i="20"/>
  <c r="B223" i="20"/>
  <c r="C222" i="20"/>
  <c r="B222" i="20"/>
  <c r="C221" i="20"/>
  <c r="B221" i="20"/>
  <c r="C220" i="20"/>
  <c r="B220" i="20"/>
  <c r="C219" i="20"/>
  <c r="B219" i="20"/>
  <c r="C218" i="20"/>
  <c r="B218" i="20"/>
  <c r="C217" i="20"/>
  <c r="B217" i="20"/>
  <c r="C216" i="20"/>
  <c r="B216" i="20"/>
  <c r="C215" i="20"/>
  <c r="B215" i="20"/>
  <c r="C214" i="20"/>
  <c r="B214" i="20"/>
  <c r="C213" i="20"/>
  <c r="B213" i="20"/>
  <c r="C212" i="20"/>
  <c r="B212" i="20"/>
  <c r="C211" i="20"/>
  <c r="B211" i="20"/>
  <c r="C210" i="20"/>
  <c r="B210" i="20"/>
  <c r="C209" i="20"/>
  <c r="B209" i="20"/>
  <c r="C208" i="20"/>
  <c r="B208" i="20"/>
  <c r="C207" i="20"/>
  <c r="B207" i="20"/>
  <c r="C206" i="20"/>
  <c r="B206" i="20"/>
  <c r="C205" i="20"/>
  <c r="B205" i="20"/>
  <c r="C204" i="20"/>
  <c r="B204" i="20"/>
  <c r="C203" i="20"/>
  <c r="B203" i="20"/>
  <c r="C202" i="20"/>
  <c r="B202" i="20"/>
  <c r="C201" i="20"/>
  <c r="B201" i="20"/>
  <c r="C200" i="20"/>
  <c r="B200" i="20"/>
  <c r="C199" i="20"/>
  <c r="B199" i="20"/>
  <c r="C198" i="20"/>
  <c r="B198" i="20"/>
  <c r="C197" i="20"/>
  <c r="B197" i="20"/>
  <c r="C196" i="20"/>
  <c r="B196" i="20"/>
  <c r="C195" i="20"/>
  <c r="B195" i="20"/>
  <c r="C194" i="20"/>
  <c r="B194" i="20"/>
  <c r="C193" i="20"/>
  <c r="B193" i="20"/>
  <c r="C192" i="20"/>
  <c r="B192" i="20"/>
  <c r="C191" i="20"/>
  <c r="B191" i="20"/>
  <c r="C190" i="20"/>
  <c r="B190" i="20"/>
  <c r="C189" i="20"/>
  <c r="B189" i="20"/>
  <c r="C188" i="20"/>
  <c r="B188" i="20"/>
  <c r="C187" i="20"/>
  <c r="B187" i="20"/>
  <c r="C186" i="20"/>
  <c r="B186" i="20"/>
  <c r="C185" i="20"/>
  <c r="B185" i="20"/>
  <c r="C184" i="20"/>
  <c r="B184" i="20"/>
  <c r="C183" i="20"/>
  <c r="B183" i="20"/>
  <c r="C182" i="20"/>
  <c r="B182" i="20"/>
  <c r="C181" i="20"/>
  <c r="B181" i="20"/>
  <c r="C180" i="20"/>
  <c r="B180" i="20"/>
  <c r="C179" i="20"/>
  <c r="B179" i="20"/>
  <c r="C178" i="20"/>
  <c r="B178" i="20"/>
  <c r="C177" i="20"/>
  <c r="B177" i="20"/>
  <c r="C176" i="20"/>
  <c r="B176" i="20"/>
  <c r="C175" i="20"/>
  <c r="B175" i="20"/>
  <c r="C174" i="20"/>
  <c r="B174" i="20"/>
  <c r="C173" i="20"/>
  <c r="B173" i="20"/>
  <c r="C172" i="20"/>
  <c r="B172" i="20"/>
  <c r="C171" i="20"/>
  <c r="B171" i="20"/>
  <c r="C170" i="20"/>
  <c r="B170" i="20"/>
  <c r="C169" i="20"/>
  <c r="B169" i="20"/>
  <c r="C168" i="20"/>
  <c r="B168" i="20"/>
  <c r="C167" i="20"/>
  <c r="B167" i="20"/>
  <c r="C166" i="20"/>
  <c r="B166" i="20"/>
  <c r="C165" i="20"/>
  <c r="B165" i="20"/>
  <c r="C164" i="20"/>
  <c r="B164" i="20"/>
  <c r="C163" i="20"/>
  <c r="B163" i="20"/>
  <c r="C162" i="20"/>
  <c r="B162" i="20"/>
  <c r="C161" i="20"/>
  <c r="B161" i="20"/>
  <c r="C160" i="20"/>
  <c r="B160" i="20"/>
  <c r="C159" i="20"/>
  <c r="B159" i="20"/>
  <c r="C158" i="20"/>
  <c r="B158" i="20"/>
  <c r="C157" i="20"/>
  <c r="B157" i="20"/>
  <c r="C156" i="20"/>
  <c r="B156" i="20"/>
  <c r="C155" i="20"/>
  <c r="B155" i="20"/>
  <c r="C154" i="20"/>
  <c r="B154" i="20"/>
  <c r="C153" i="20"/>
  <c r="B153" i="20"/>
  <c r="C152" i="20"/>
  <c r="B152" i="20"/>
  <c r="C151" i="20"/>
  <c r="B151" i="20"/>
  <c r="C150" i="20"/>
  <c r="B150" i="20"/>
  <c r="C149" i="20"/>
  <c r="B149" i="20"/>
  <c r="C148" i="20"/>
  <c r="B148" i="20"/>
  <c r="C147" i="20"/>
  <c r="B147" i="20"/>
  <c r="C146" i="20"/>
  <c r="B146" i="20"/>
  <c r="C145" i="20"/>
  <c r="B145" i="20"/>
  <c r="C144" i="20"/>
  <c r="B144" i="20"/>
  <c r="C143" i="20"/>
  <c r="B143" i="20"/>
  <c r="C142" i="20"/>
  <c r="B142" i="20"/>
  <c r="C141" i="20"/>
  <c r="B141" i="20"/>
  <c r="C140" i="20"/>
  <c r="B140" i="20"/>
  <c r="C139" i="20"/>
  <c r="B139" i="20"/>
  <c r="C138" i="20"/>
  <c r="B138" i="20"/>
  <c r="C137" i="20"/>
  <c r="B137" i="20"/>
  <c r="C136" i="20"/>
  <c r="B136" i="20"/>
  <c r="C135" i="20"/>
  <c r="B135" i="20"/>
  <c r="C134" i="20"/>
  <c r="B134" i="20"/>
  <c r="C133" i="20"/>
  <c r="B133" i="20"/>
  <c r="C132" i="20"/>
  <c r="B132" i="20"/>
  <c r="C131" i="20"/>
  <c r="B131" i="20"/>
  <c r="C130" i="20"/>
  <c r="B130" i="20"/>
  <c r="C129" i="20"/>
  <c r="B129" i="20"/>
  <c r="C128" i="20"/>
  <c r="B128" i="20"/>
  <c r="C127" i="20"/>
  <c r="B127" i="20"/>
  <c r="C126" i="20"/>
  <c r="B126" i="20"/>
  <c r="C125" i="20"/>
  <c r="B125" i="20"/>
  <c r="C124" i="20"/>
  <c r="B124" i="20"/>
  <c r="C123" i="20"/>
  <c r="B123" i="20"/>
  <c r="C122" i="20"/>
  <c r="B122" i="20"/>
  <c r="C121" i="20"/>
  <c r="B121" i="20"/>
  <c r="C120" i="20"/>
  <c r="B120" i="20"/>
  <c r="C119" i="20"/>
  <c r="B119" i="20"/>
  <c r="C118" i="20"/>
  <c r="B118" i="20"/>
  <c r="C117" i="20"/>
  <c r="B117" i="20"/>
  <c r="C116" i="20"/>
  <c r="B116" i="20"/>
  <c r="C115" i="20"/>
  <c r="B115" i="20"/>
  <c r="C114" i="20"/>
  <c r="B114" i="20"/>
  <c r="C113" i="20"/>
  <c r="B113" i="20"/>
  <c r="C112" i="20"/>
  <c r="B112" i="20"/>
  <c r="C111" i="20"/>
  <c r="B111" i="20"/>
  <c r="C110" i="20"/>
  <c r="B110" i="20"/>
  <c r="C109" i="20"/>
  <c r="B109" i="20"/>
  <c r="C108" i="20"/>
  <c r="B108" i="20"/>
  <c r="C107" i="20"/>
  <c r="B107" i="20"/>
  <c r="C106" i="20"/>
  <c r="B106" i="20"/>
  <c r="C105" i="20"/>
  <c r="B105" i="20"/>
  <c r="C104" i="20"/>
  <c r="B104" i="20"/>
  <c r="C103" i="20"/>
  <c r="B103" i="20"/>
  <c r="C102" i="20"/>
  <c r="B102" i="20"/>
  <c r="C101" i="20"/>
  <c r="B101" i="20"/>
  <c r="C100" i="20"/>
  <c r="B100" i="20"/>
  <c r="C99" i="20"/>
  <c r="B99" i="20"/>
  <c r="C98" i="20"/>
  <c r="B98" i="20"/>
  <c r="C97" i="20"/>
  <c r="B97" i="20"/>
  <c r="C96" i="20"/>
  <c r="B96" i="20"/>
  <c r="C95" i="20"/>
  <c r="B95" i="20"/>
  <c r="C94" i="20"/>
  <c r="B94" i="20"/>
  <c r="C93" i="20"/>
  <c r="B93" i="20"/>
  <c r="C92" i="20"/>
  <c r="B92" i="20"/>
  <c r="C91" i="20"/>
  <c r="B91" i="20"/>
  <c r="C90" i="20"/>
  <c r="B90" i="20"/>
  <c r="C89" i="20"/>
  <c r="B89" i="20"/>
  <c r="C88" i="20"/>
  <c r="B88" i="20"/>
  <c r="C87" i="20"/>
  <c r="B87" i="20"/>
  <c r="C86" i="20"/>
  <c r="B86" i="20"/>
  <c r="C85" i="20"/>
  <c r="B85" i="20"/>
  <c r="C84" i="20"/>
  <c r="B84" i="20"/>
  <c r="C83" i="20"/>
  <c r="B83" i="20"/>
  <c r="C82" i="20"/>
  <c r="B82" i="20"/>
  <c r="C81" i="20"/>
  <c r="B81" i="20"/>
  <c r="C80" i="20"/>
  <c r="B80" i="20"/>
  <c r="C79" i="20"/>
  <c r="B79" i="20"/>
  <c r="C78" i="20"/>
  <c r="B78" i="20"/>
  <c r="C77" i="20"/>
  <c r="B77" i="20"/>
  <c r="C76" i="20"/>
  <c r="B76" i="20"/>
  <c r="C75" i="20"/>
  <c r="B75" i="20"/>
  <c r="C74" i="20"/>
  <c r="B74" i="20"/>
  <c r="C73" i="20"/>
  <c r="B73" i="20"/>
  <c r="C72" i="20"/>
  <c r="B72" i="20"/>
  <c r="C71" i="20"/>
  <c r="B71" i="20"/>
  <c r="C70" i="20"/>
  <c r="B70" i="20"/>
  <c r="C69" i="20"/>
  <c r="B69" i="20"/>
  <c r="C68" i="20"/>
  <c r="B68" i="20"/>
  <c r="C67" i="20"/>
  <c r="B67" i="20"/>
  <c r="C66" i="20"/>
  <c r="B66" i="20"/>
  <c r="C65" i="20"/>
  <c r="B65" i="20"/>
  <c r="C64" i="20"/>
  <c r="B64" i="20"/>
  <c r="C63" i="20"/>
  <c r="B63" i="20"/>
  <c r="C62" i="20"/>
  <c r="B62" i="20"/>
  <c r="C61" i="20"/>
  <c r="B61" i="20"/>
  <c r="C60" i="20"/>
  <c r="B60" i="20"/>
  <c r="C59" i="20"/>
  <c r="B59" i="20"/>
  <c r="C58" i="20"/>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H302" i="19"/>
  <c r="G302" i="19"/>
  <c r="F302" i="19"/>
  <c r="E302" i="19"/>
  <c r="D302" i="19"/>
  <c r="C302" i="19"/>
  <c r="B302" i="19"/>
  <c r="H301" i="19"/>
  <c r="G301" i="19"/>
  <c r="F301" i="19"/>
  <c r="E301" i="19"/>
  <c r="D301" i="19"/>
  <c r="C301" i="19"/>
  <c r="B301" i="19"/>
  <c r="H300" i="19"/>
  <c r="G300" i="19"/>
  <c r="F300" i="19"/>
  <c r="E300" i="19"/>
  <c r="D300" i="19"/>
  <c r="C300" i="19"/>
  <c r="B300" i="19"/>
  <c r="H299" i="19"/>
  <c r="G299" i="19"/>
  <c r="F299" i="19"/>
  <c r="E299" i="19"/>
  <c r="D299" i="19"/>
  <c r="C299" i="19"/>
  <c r="B299" i="19"/>
  <c r="H298" i="19"/>
  <c r="G298" i="19"/>
  <c r="F298" i="19"/>
  <c r="E298" i="19"/>
  <c r="D298" i="19"/>
  <c r="C298" i="19"/>
  <c r="B298" i="19"/>
  <c r="H297" i="19"/>
  <c r="G297" i="19"/>
  <c r="F297" i="19"/>
  <c r="E297" i="19"/>
  <c r="D297" i="19"/>
  <c r="C297" i="19"/>
  <c r="B297" i="19"/>
  <c r="H296" i="19"/>
  <c r="G296" i="19"/>
  <c r="F296" i="19"/>
  <c r="E296" i="19"/>
  <c r="D296" i="19"/>
  <c r="C296" i="19"/>
  <c r="B296" i="19"/>
  <c r="H295" i="19"/>
  <c r="G295" i="19"/>
  <c r="F295" i="19"/>
  <c r="E295" i="19"/>
  <c r="D295" i="19"/>
  <c r="C295" i="19"/>
  <c r="B295" i="19"/>
  <c r="H294" i="19"/>
  <c r="G294" i="19"/>
  <c r="F294" i="19"/>
  <c r="E294" i="19"/>
  <c r="D294" i="19"/>
  <c r="C294" i="19"/>
  <c r="B294" i="19"/>
  <c r="H293" i="19"/>
  <c r="G293" i="19"/>
  <c r="F293" i="19"/>
  <c r="E293" i="19"/>
  <c r="D293" i="19"/>
  <c r="C293" i="19"/>
  <c r="B293" i="19"/>
  <c r="H292" i="19"/>
  <c r="G292" i="19"/>
  <c r="F292" i="19"/>
  <c r="E292" i="19"/>
  <c r="D292" i="19"/>
  <c r="C292" i="19"/>
  <c r="B292" i="19"/>
  <c r="H291" i="19"/>
  <c r="G291" i="19"/>
  <c r="F291" i="19"/>
  <c r="E291" i="19"/>
  <c r="D291" i="19"/>
  <c r="C291" i="19"/>
  <c r="B291" i="19"/>
  <c r="H290" i="19"/>
  <c r="G290" i="19"/>
  <c r="F290" i="19"/>
  <c r="E290" i="19"/>
  <c r="D290" i="19"/>
  <c r="C290" i="19"/>
  <c r="B290" i="19"/>
  <c r="H289" i="19"/>
  <c r="G289" i="19"/>
  <c r="F289" i="19"/>
  <c r="E289" i="19"/>
  <c r="D289" i="19"/>
  <c r="C289" i="19"/>
  <c r="B289" i="19"/>
  <c r="H288" i="19"/>
  <c r="G288" i="19"/>
  <c r="F288" i="19"/>
  <c r="E288" i="19"/>
  <c r="D288" i="19"/>
  <c r="C288" i="19"/>
  <c r="B288" i="19"/>
  <c r="H287" i="19"/>
  <c r="G287" i="19"/>
  <c r="F287" i="19"/>
  <c r="E287" i="19"/>
  <c r="D287" i="19"/>
  <c r="C287" i="19"/>
  <c r="B287" i="19"/>
  <c r="H286" i="19"/>
  <c r="G286" i="19"/>
  <c r="F286" i="19"/>
  <c r="E286" i="19"/>
  <c r="D286" i="19"/>
  <c r="C286" i="19"/>
  <c r="B286" i="19"/>
  <c r="H285" i="19"/>
  <c r="G285" i="19"/>
  <c r="F285" i="19"/>
  <c r="E285" i="19"/>
  <c r="D285" i="19"/>
  <c r="C285" i="19"/>
  <c r="B285" i="19"/>
  <c r="H284" i="19"/>
  <c r="G284" i="19"/>
  <c r="F284" i="19"/>
  <c r="E284" i="19"/>
  <c r="D284" i="19"/>
  <c r="C284" i="19"/>
  <c r="B284" i="19"/>
  <c r="H283" i="19"/>
  <c r="G283" i="19"/>
  <c r="F283" i="19"/>
  <c r="E283" i="19"/>
  <c r="D283" i="19"/>
  <c r="C283" i="19"/>
  <c r="B283" i="19"/>
  <c r="H282" i="19"/>
  <c r="G282" i="19"/>
  <c r="F282" i="19"/>
  <c r="E282" i="19"/>
  <c r="D282" i="19"/>
  <c r="C282" i="19"/>
  <c r="B282" i="19"/>
  <c r="H281" i="19"/>
  <c r="G281" i="19"/>
  <c r="F281" i="19"/>
  <c r="E281" i="19"/>
  <c r="D281" i="19"/>
  <c r="C281" i="19"/>
  <c r="B281" i="19"/>
  <c r="H280" i="19"/>
  <c r="G280" i="19"/>
  <c r="F280" i="19"/>
  <c r="E280" i="19"/>
  <c r="D280" i="19"/>
  <c r="C280" i="19"/>
  <c r="B280" i="19"/>
  <c r="H279" i="19"/>
  <c r="G279" i="19"/>
  <c r="F279" i="19"/>
  <c r="E279" i="19"/>
  <c r="D279" i="19"/>
  <c r="C279" i="19"/>
  <c r="B279" i="19"/>
  <c r="H278" i="19"/>
  <c r="G278" i="19"/>
  <c r="F278" i="19"/>
  <c r="E278" i="19"/>
  <c r="D278" i="19"/>
  <c r="C278" i="19"/>
  <c r="B278" i="19"/>
  <c r="H277" i="19"/>
  <c r="G277" i="19"/>
  <c r="F277" i="19"/>
  <c r="E277" i="19"/>
  <c r="D277" i="19"/>
  <c r="C277" i="19"/>
  <c r="B277" i="19"/>
  <c r="H276" i="19"/>
  <c r="G276" i="19"/>
  <c r="F276" i="19"/>
  <c r="E276" i="19"/>
  <c r="D276" i="19"/>
  <c r="C276" i="19"/>
  <c r="B276" i="19"/>
  <c r="H275" i="19"/>
  <c r="G275" i="19"/>
  <c r="F275" i="19"/>
  <c r="E275" i="19"/>
  <c r="D275" i="19"/>
  <c r="C275" i="19"/>
  <c r="B275" i="19"/>
  <c r="H274" i="19"/>
  <c r="G274" i="19"/>
  <c r="F274" i="19"/>
  <c r="E274" i="19"/>
  <c r="D274" i="19"/>
  <c r="C274" i="19"/>
  <c r="B274" i="19"/>
  <c r="H273" i="19"/>
  <c r="G273" i="19"/>
  <c r="F273" i="19"/>
  <c r="E273" i="19"/>
  <c r="D273" i="19"/>
  <c r="C273" i="19"/>
  <c r="B273" i="19"/>
  <c r="H272" i="19"/>
  <c r="G272" i="19"/>
  <c r="F272" i="19"/>
  <c r="E272" i="19"/>
  <c r="D272" i="19"/>
  <c r="C272" i="19"/>
  <c r="B272" i="19"/>
  <c r="H271" i="19"/>
  <c r="G271" i="19"/>
  <c r="F271" i="19"/>
  <c r="E271" i="19"/>
  <c r="D271" i="19"/>
  <c r="C271" i="19"/>
  <c r="B271" i="19"/>
  <c r="H270" i="19"/>
  <c r="G270" i="19"/>
  <c r="F270" i="19"/>
  <c r="E270" i="19"/>
  <c r="D270" i="19"/>
  <c r="C270" i="19"/>
  <c r="B270" i="19"/>
  <c r="H269" i="19"/>
  <c r="G269" i="19"/>
  <c r="F269" i="19"/>
  <c r="E269" i="19"/>
  <c r="D269" i="19"/>
  <c r="C269" i="19"/>
  <c r="B269" i="19"/>
  <c r="H268" i="19"/>
  <c r="G268" i="19"/>
  <c r="F268" i="19"/>
  <c r="E268" i="19"/>
  <c r="D268" i="19"/>
  <c r="C268" i="19"/>
  <c r="B268" i="19"/>
  <c r="H267" i="19"/>
  <c r="G267" i="19"/>
  <c r="F267" i="19"/>
  <c r="E267" i="19"/>
  <c r="D267" i="19"/>
  <c r="C267" i="19"/>
  <c r="B267" i="19"/>
  <c r="H266" i="19"/>
  <c r="G266" i="19"/>
  <c r="F266" i="19"/>
  <c r="E266" i="19"/>
  <c r="D266" i="19"/>
  <c r="C266" i="19"/>
  <c r="B266" i="19"/>
  <c r="H265" i="19"/>
  <c r="G265" i="19"/>
  <c r="F265" i="19"/>
  <c r="E265" i="19"/>
  <c r="D265" i="19"/>
  <c r="C265" i="19"/>
  <c r="B265" i="19"/>
  <c r="H264" i="19"/>
  <c r="G264" i="19"/>
  <c r="F264" i="19"/>
  <c r="E264" i="19"/>
  <c r="D264" i="19"/>
  <c r="C264" i="19"/>
  <c r="B264" i="19"/>
  <c r="H263" i="19"/>
  <c r="G263" i="19"/>
  <c r="F263" i="19"/>
  <c r="E263" i="19"/>
  <c r="D263" i="19"/>
  <c r="C263" i="19"/>
  <c r="B263" i="19"/>
  <c r="H262" i="19"/>
  <c r="G262" i="19"/>
  <c r="F262" i="19"/>
  <c r="E262" i="19"/>
  <c r="D262" i="19"/>
  <c r="C262" i="19"/>
  <c r="B262" i="19"/>
  <c r="H261" i="19"/>
  <c r="G261" i="19"/>
  <c r="F261" i="19"/>
  <c r="E261" i="19"/>
  <c r="D261" i="19"/>
  <c r="C261" i="19"/>
  <c r="B261" i="19"/>
  <c r="H260" i="19"/>
  <c r="G260" i="19"/>
  <c r="F260" i="19"/>
  <c r="E260" i="19"/>
  <c r="D260" i="19"/>
  <c r="C260" i="19"/>
  <c r="B260" i="19"/>
  <c r="H259" i="19"/>
  <c r="G259" i="19"/>
  <c r="F259" i="19"/>
  <c r="E259" i="19"/>
  <c r="D259" i="19"/>
  <c r="C259" i="19"/>
  <c r="B259" i="19"/>
  <c r="H258" i="19"/>
  <c r="G258" i="19"/>
  <c r="F258" i="19"/>
  <c r="E258" i="19"/>
  <c r="D258" i="19"/>
  <c r="C258" i="19"/>
  <c r="B258" i="19"/>
  <c r="H257" i="19"/>
  <c r="G257" i="19"/>
  <c r="F257" i="19"/>
  <c r="E257" i="19"/>
  <c r="D257" i="19"/>
  <c r="C257" i="19"/>
  <c r="B257" i="19"/>
  <c r="H256" i="19"/>
  <c r="G256" i="19"/>
  <c r="F256" i="19"/>
  <c r="E256" i="19"/>
  <c r="D256" i="19"/>
  <c r="C256" i="19"/>
  <c r="B256" i="19"/>
  <c r="H255" i="19"/>
  <c r="G255" i="19"/>
  <c r="F255" i="19"/>
  <c r="E255" i="19"/>
  <c r="D255" i="19"/>
  <c r="C255" i="19"/>
  <c r="B255" i="19"/>
  <c r="H254" i="19"/>
  <c r="G254" i="19"/>
  <c r="F254" i="19"/>
  <c r="E254" i="19"/>
  <c r="D254" i="19"/>
  <c r="C254" i="19"/>
  <c r="B254" i="19"/>
  <c r="H253" i="19"/>
  <c r="G253" i="19"/>
  <c r="F253" i="19"/>
  <c r="E253" i="19"/>
  <c r="D253" i="19"/>
  <c r="C253" i="19"/>
  <c r="B253" i="19"/>
  <c r="H252" i="19"/>
  <c r="G252" i="19"/>
  <c r="F252" i="19"/>
  <c r="E252" i="19"/>
  <c r="D252" i="19"/>
  <c r="C252" i="19"/>
  <c r="B252" i="19"/>
  <c r="H251" i="19"/>
  <c r="G251" i="19"/>
  <c r="F251" i="19"/>
  <c r="E251" i="19"/>
  <c r="D251" i="19"/>
  <c r="C251" i="19"/>
  <c r="B251" i="19"/>
  <c r="H250" i="19"/>
  <c r="G250" i="19"/>
  <c r="F250" i="19"/>
  <c r="E250" i="19"/>
  <c r="D250" i="19"/>
  <c r="C250" i="19"/>
  <c r="B250" i="19"/>
  <c r="H249" i="19"/>
  <c r="F249" i="19"/>
  <c r="E249" i="19"/>
  <c r="D249" i="19"/>
  <c r="C249" i="19"/>
  <c r="B249" i="19"/>
  <c r="H248" i="19"/>
  <c r="F248" i="19"/>
  <c r="E248" i="19"/>
  <c r="D248" i="19"/>
  <c r="C248" i="19"/>
  <c r="B248" i="19"/>
  <c r="H247" i="19"/>
  <c r="F247" i="19"/>
  <c r="E247" i="19"/>
  <c r="D247" i="19"/>
  <c r="C247" i="19"/>
  <c r="B247" i="19"/>
  <c r="H246" i="19"/>
  <c r="F246" i="19"/>
  <c r="E246" i="19"/>
  <c r="D246" i="19"/>
  <c r="C246" i="19"/>
  <c r="B246" i="19"/>
  <c r="H245" i="19"/>
  <c r="F245" i="19"/>
  <c r="E245" i="19"/>
  <c r="D245" i="19"/>
  <c r="C245" i="19"/>
  <c r="B245" i="19"/>
  <c r="H244" i="19"/>
  <c r="F244" i="19"/>
  <c r="E244" i="19"/>
  <c r="D244" i="19"/>
  <c r="C244" i="19"/>
  <c r="B244" i="19"/>
  <c r="H243" i="19"/>
  <c r="F243" i="19"/>
  <c r="E243" i="19"/>
  <c r="D243" i="19"/>
  <c r="C243" i="19"/>
  <c r="B243" i="19"/>
  <c r="H242" i="19"/>
  <c r="F242" i="19"/>
  <c r="E242" i="19"/>
  <c r="D242" i="19"/>
  <c r="C242" i="19"/>
  <c r="B242" i="19"/>
  <c r="H241" i="19"/>
  <c r="F241" i="19"/>
  <c r="E241" i="19"/>
  <c r="D241" i="19"/>
  <c r="C241" i="19"/>
  <c r="B241" i="19"/>
  <c r="H240" i="19"/>
  <c r="F240" i="19"/>
  <c r="E240" i="19"/>
  <c r="D240" i="19"/>
  <c r="C240" i="19"/>
  <c r="B240" i="19"/>
  <c r="H239" i="19"/>
  <c r="G239" i="19"/>
  <c r="F239" i="19"/>
  <c r="E239" i="19"/>
  <c r="D239" i="19"/>
  <c r="C239" i="19"/>
  <c r="B239" i="19"/>
  <c r="H238" i="19"/>
  <c r="G238" i="19"/>
  <c r="F238" i="19"/>
  <c r="E238" i="19"/>
  <c r="D238" i="19"/>
  <c r="C238" i="19"/>
  <c r="B238" i="19"/>
  <c r="H237" i="19"/>
  <c r="G237" i="19"/>
  <c r="F237" i="19"/>
  <c r="E237" i="19"/>
  <c r="D237" i="19"/>
  <c r="C237" i="19"/>
  <c r="B237" i="19"/>
  <c r="H236" i="19"/>
  <c r="G236" i="19"/>
  <c r="F236" i="19"/>
  <c r="E236" i="19"/>
  <c r="D236" i="19"/>
  <c r="C236" i="19"/>
  <c r="B236" i="19"/>
  <c r="H235" i="19"/>
  <c r="G235" i="19"/>
  <c r="F235" i="19"/>
  <c r="E235" i="19"/>
  <c r="D235" i="19"/>
  <c r="C235" i="19"/>
  <c r="B235" i="19"/>
  <c r="H234" i="19"/>
  <c r="G234" i="19"/>
  <c r="F234" i="19"/>
  <c r="E234" i="19"/>
  <c r="D234" i="19"/>
  <c r="C234" i="19"/>
  <c r="B234" i="19"/>
  <c r="H233" i="19"/>
  <c r="G233" i="19"/>
  <c r="F233" i="19"/>
  <c r="E233" i="19"/>
  <c r="D233" i="19"/>
  <c r="C233" i="19"/>
  <c r="B233" i="19"/>
  <c r="H232" i="19"/>
  <c r="G232" i="19"/>
  <c r="F232" i="19"/>
  <c r="E232" i="19"/>
  <c r="D232" i="19"/>
  <c r="C232" i="19"/>
  <c r="B232" i="19"/>
  <c r="H231" i="19"/>
  <c r="G231" i="19"/>
  <c r="F231" i="19"/>
  <c r="E231" i="19"/>
  <c r="D231" i="19"/>
  <c r="C231" i="19"/>
  <c r="B231" i="19"/>
  <c r="H230" i="19"/>
  <c r="G230" i="19"/>
  <c r="F230" i="19"/>
  <c r="E230" i="19"/>
  <c r="D230" i="19"/>
  <c r="C230" i="19"/>
  <c r="B230" i="19"/>
  <c r="H229" i="19"/>
  <c r="G229" i="19"/>
  <c r="F229" i="19"/>
  <c r="E229" i="19"/>
  <c r="D229" i="19"/>
  <c r="C229" i="19"/>
  <c r="B229" i="19"/>
  <c r="H228" i="19"/>
  <c r="G228" i="19"/>
  <c r="F228" i="19"/>
  <c r="E228" i="19"/>
  <c r="D228" i="19"/>
  <c r="C228" i="19"/>
  <c r="B228" i="19"/>
  <c r="H227" i="19"/>
  <c r="G227" i="19"/>
  <c r="F227" i="19"/>
  <c r="E227" i="19"/>
  <c r="D227" i="19"/>
  <c r="C227" i="19"/>
  <c r="B227" i="19"/>
  <c r="H226" i="19"/>
  <c r="G226" i="19"/>
  <c r="F226" i="19"/>
  <c r="E226" i="19"/>
  <c r="D226" i="19"/>
  <c r="C226" i="19"/>
  <c r="B226" i="19"/>
  <c r="H225" i="19"/>
  <c r="G225" i="19"/>
  <c r="F225" i="19"/>
  <c r="E225" i="19"/>
  <c r="D225" i="19"/>
  <c r="C225" i="19"/>
  <c r="B225" i="19"/>
  <c r="H224" i="19"/>
  <c r="G224" i="19"/>
  <c r="F224" i="19"/>
  <c r="E224" i="19"/>
  <c r="D224" i="19"/>
  <c r="C224" i="19"/>
  <c r="B224" i="19"/>
  <c r="H223" i="19"/>
  <c r="G223" i="19"/>
  <c r="F223" i="19"/>
  <c r="E223" i="19"/>
  <c r="D223" i="19"/>
  <c r="C223" i="19"/>
  <c r="B223" i="19"/>
  <c r="H222" i="19"/>
  <c r="G222" i="19"/>
  <c r="F222" i="19"/>
  <c r="E222" i="19"/>
  <c r="D222" i="19"/>
  <c r="C222" i="19"/>
  <c r="B222" i="19"/>
  <c r="H221" i="19"/>
  <c r="G221" i="19"/>
  <c r="F221" i="19"/>
  <c r="E221" i="19"/>
  <c r="D221" i="19"/>
  <c r="C221" i="19"/>
  <c r="B221" i="19"/>
  <c r="H220" i="19"/>
  <c r="G220" i="19"/>
  <c r="F220" i="19"/>
  <c r="E220" i="19"/>
  <c r="D220" i="19"/>
  <c r="C220" i="19"/>
  <c r="B220" i="19"/>
  <c r="H219" i="19"/>
  <c r="G219" i="19"/>
  <c r="F219" i="19"/>
  <c r="E219" i="19"/>
  <c r="D219" i="19"/>
  <c r="C219" i="19"/>
  <c r="B219" i="19"/>
  <c r="H218" i="19"/>
  <c r="G218" i="19"/>
  <c r="F218" i="19"/>
  <c r="E218" i="19"/>
  <c r="D218" i="19"/>
  <c r="C218" i="19"/>
  <c r="B218" i="19"/>
  <c r="H217" i="19"/>
  <c r="G217" i="19"/>
  <c r="F217" i="19"/>
  <c r="E217" i="19"/>
  <c r="D217" i="19"/>
  <c r="C217" i="19"/>
  <c r="B217" i="19"/>
  <c r="H216" i="19"/>
  <c r="G216" i="19"/>
  <c r="F216" i="19"/>
  <c r="E216" i="19"/>
  <c r="D216" i="19"/>
  <c r="C216" i="19"/>
  <c r="B216" i="19"/>
  <c r="H215" i="19"/>
  <c r="G215" i="19"/>
  <c r="F215" i="19"/>
  <c r="E215" i="19"/>
  <c r="D215" i="19"/>
  <c r="C215" i="19"/>
  <c r="B215" i="19"/>
  <c r="H214" i="19"/>
  <c r="G214" i="19"/>
  <c r="F214" i="19"/>
  <c r="E214" i="19"/>
  <c r="D214" i="19"/>
  <c r="C214" i="19"/>
  <c r="B214" i="19"/>
  <c r="H213" i="19"/>
  <c r="G213" i="19"/>
  <c r="F213" i="19"/>
  <c r="E213" i="19"/>
  <c r="D213" i="19"/>
  <c r="C213" i="19"/>
  <c r="B213" i="19"/>
  <c r="H212" i="19"/>
  <c r="G212" i="19"/>
  <c r="F212" i="19"/>
  <c r="E212" i="19"/>
  <c r="D212" i="19"/>
  <c r="C212" i="19"/>
  <c r="B212" i="19"/>
  <c r="H211" i="19"/>
  <c r="G211" i="19"/>
  <c r="F211" i="19"/>
  <c r="E211" i="19"/>
  <c r="D211" i="19"/>
  <c r="C211" i="19"/>
  <c r="B211" i="19"/>
  <c r="H210" i="19"/>
  <c r="G210" i="19"/>
  <c r="F210" i="19"/>
  <c r="E210" i="19"/>
  <c r="D210" i="19"/>
  <c r="C210" i="19"/>
  <c r="B210" i="19"/>
  <c r="H209" i="19"/>
  <c r="G209" i="19"/>
  <c r="F209" i="19"/>
  <c r="E209" i="19"/>
  <c r="D209" i="19"/>
  <c r="C209" i="19"/>
  <c r="B209" i="19"/>
  <c r="H208" i="19"/>
  <c r="G208" i="19"/>
  <c r="F208" i="19"/>
  <c r="E208" i="19"/>
  <c r="D208" i="19"/>
  <c r="C208" i="19"/>
  <c r="B208" i="19"/>
  <c r="H207" i="19"/>
  <c r="G207" i="19"/>
  <c r="F207" i="19"/>
  <c r="E207" i="19"/>
  <c r="D207" i="19"/>
  <c r="C207" i="19"/>
  <c r="B207" i="19"/>
  <c r="H206" i="19"/>
  <c r="G206" i="19"/>
  <c r="F206" i="19"/>
  <c r="E206" i="19"/>
  <c r="D206" i="19"/>
  <c r="C206" i="19"/>
  <c r="B206" i="19"/>
  <c r="H205" i="19"/>
  <c r="G205" i="19"/>
  <c r="F205" i="19"/>
  <c r="E205" i="19"/>
  <c r="D205" i="19"/>
  <c r="C205" i="19"/>
  <c r="B205" i="19"/>
  <c r="H204" i="19"/>
  <c r="G204" i="19"/>
  <c r="F204" i="19"/>
  <c r="E204" i="19"/>
  <c r="D204" i="19"/>
  <c r="C204" i="19"/>
  <c r="B204" i="19"/>
  <c r="H203" i="19"/>
  <c r="G203" i="19"/>
  <c r="F203" i="19"/>
  <c r="E203" i="19"/>
  <c r="D203" i="19"/>
  <c r="C203" i="19"/>
  <c r="B203" i="19"/>
  <c r="H202" i="19"/>
  <c r="G202" i="19"/>
  <c r="F202" i="19"/>
  <c r="E202" i="19"/>
  <c r="D202" i="19"/>
  <c r="C202" i="19"/>
  <c r="B202" i="19"/>
  <c r="H201" i="19"/>
  <c r="G201" i="19"/>
  <c r="F201" i="19"/>
  <c r="E201" i="19"/>
  <c r="D201" i="19"/>
  <c r="C201" i="19"/>
  <c r="B201" i="19"/>
  <c r="H200" i="19"/>
  <c r="G200" i="19"/>
  <c r="F200" i="19"/>
  <c r="E200" i="19"/>
  <c r="D200" i="19"/>
  <c r="C200" i="19"/>
  <c r="B200" i="19"/>
  <c r="H199" i="19"/>
  <c r="G199" i="19"/>
  <c r="F199" i="19"/>
  <c r="E199" i="19"/>
  <c r="D199" i="19"/>
  <c r="C199" i="19"/>
  <c r="B199" i="19"/>
  <c r="H198" i="19"/>
  <c r="G198" i="19"/>
  <c r="F198" i="19"/>
  <c r="E198" i="19"/>
  <c r="D198" i="19"/>
  <c r="C198" i="19"/>
  <c r="B198" i="19"/>
  <c r="H197" i="19"/>
  <c r="G197" i="19"/>
  <c r="F197" i="19"/>
  <c r="E197" i="19"/>
  <c r="D197" i="19"/>
  <c r="C197" i="19"/>
  <c r="B197" i="19"/>
  <c r="H196" i="19"/>
  <c r="G196" i="19"/>
  <c r="F196" i="19"/>
  <c r="E196" i="19"/>
  <c r="D196" i="19"/>
  <c r="C196" i="19"/>
  <c r="B196" i="19"/>
  <c r="H195" i="19"/>
  <c r="G195" i="19"/>
  <c r="F195" i="19"/>
  <c r="E195" i="19"/>
  <c r="D195" i="19"/>
  <c r="C195" i="19"/>
  <c r="B195" i="19"/>
  <c r="H194" i="19"/>
  <c r="G194" i="19"/>
  <c r="F194" i="19"/>
  <c r="E194" i="19"/>
  <c r="D194" i="19"/>
  <c r="C194" i="19"/>
  <c r="B194" i="19"/>
  <c r="H193" i="19"/>
  <c r="G193" i="19"/>
  <c r="F193" i="19"/>
  <c r="E193" i="19"/>
  <c r="D193" i="19"/>
  <c r="C193" i="19"/>
  <c r="B193" i="19"/>
  <c r="H192" i="19"/>
  <c r="G192" i="19"/>
  <c r="F192" i="19"/>
  <c r="E192" i="19"/>
  <c r="D192" i="19"/>
  <c r="C192" i="19"/>
  <c r="B192" i="19"/>
  <c r="H191" i="19"/>
  <c r="G191" i="19"/>
  <c r="F191" i="19"/>
  <c r="E191" i="19"/>
  <c r="D191" i="19"/>
  <c r="C191" i="19"/>
  <c r="B191" i="19"/>
  <c r="H190" i="19"/>
  <c r="G190" i="19"/>
  <c r="F190" i="19"/>
  <c r="E190" i="19"/>
  <c r="D190" i="19"/>
  <c r="C190" i="19"/>
  <c r="B190" i="19"/>
  <c r="H189" i="19"/>
  <c r="G189" i="19"/>
  <c r="F189" i="19"/>
  <c r="E189" i="19"/>
  <c r="D189" i="19"/>
  <c r="C189" i="19"/>
  <c r="B189" i="19"/>
  <c r="H188" i="19"/>
  <c r="G188" i="19"/>
  <c r="F188" i="19"/>
  <c r="E188" i="19"/>
  <c r="D188" i="19"/>
  <c r="C188" i="19"/>
  <c r="B188" i="19"/>
  <c r="H187" i="19"/>
  <c r="G187" i="19"/>
  <c r="F187" i="19"/>
  <c r="E187" i="19"/>
  <c r="D187" i="19"/>
  <c r="C187" i="19"/>
  <c r="B187" i="19"/>
  <c r="H186" i="19"/>
  <c r="G186" i="19"/>
  <c r="F186" i="19"/>
  <c r="E186" i="19"/>
  <c r="D186" i="19"/>
  <c r="C186" i="19"/>
  <c r="B186" i="19"/>
  <c r="H185" i="19"/>
  <c r="G185" i="19"/>
  <c r="F185" i="19"/>
  <c r="E185" i="19"/>
  <c r="D185" i="19"/>
  <c r="C185" i="19"/>
  <c r="B185" i="19"/>
  <c r="H184" i="19"/>
  <c r="G184" i="19"/>
  <c r="F184" i="19"/>
  <c r="E184" i="19"/>
  <c r="D184" i="19"/>
  <c r="C184" i="19"/>
  <c r="B184" i="19"/>
  <c r="H183" i="19"/>
  <c r="G183" i="19"/>
  <c r="F183" i="19"/>
  <c r="E183" i="19"/>
  <c r="D183" i="19"/>
  <c r="C183" i="19"/>
  <c r="B183" i="19"/>
  <c r="H182" i="19"/>
  <c r="G182" i="19"/>
  <c r="F182" i="19"/>
  <c r="E182" i="19"/>
  <c r="D182" i="19"/>
  <c r="C182" i="19"/>
  <c r="B182" i="19"/>
  <c r="H181" i="19"/>
  <c r="G181" i="19"/>
  <c r="F181" i="19"/>
  <c r="E181" i="19"/>
  <c r="D181" i="19"/>
  <c r="C181" i="19"/>
  <c r="B181" i="19"/>
  <c r="H180" i="19"/>
  <c r="G180" i="19"/>
  <c r="F180" i="19"/>
  <c r="E180" i="19"/>
  <c r="D180" i="19"/>
  <c r="C180" i="19"/>
  <c r="B180" i="19"/>
  <c r="H179" i="19"/>
  <c r="G179" i="19"/>
  <c r="F179" i="19"/>
  <c r="E179" i="19"/>
  <c r="D179" i="19"/>
  <c r="C179" i="19"/>
  <c r="B179" i="19"/>
  <c r="H178" i="19"/>
  <c r="G178" i="19"/>
  <c r="F178" i="19"/>
  <c r="E178" i="19"/>
  <c r="D178" i="19"/>
  <c r="C178" i="19"/>
  <c r="B178" i="19"/>
  <c r="H177" i="19"/>
  <c r="G177" i="19"/>
  <c r="F177" i="19"/>
  <c r="E177" i="19"/>
  <c r="D177" i="19"/>
  <c r="C177" i="19"/>
  <c r="B177" i="19"/>
  <c r="H176" i="19"/>
  <c r="G176" i="19"/>
  <c r="F176" i="19"/>
  <c r="E176" i="19"/>
  <c r="D176" i="19"/>
  <c r="C176" i="19"/>
  <c r="B176" i="19"/>
  <c r="H175" i="19"/>
  <c r="G175" i="19"/>
  <c r="F175" i="19"/>
  <c r="E175" i="19"/>
  <c r="D175" i="19"/>
  <c r="C175" i="19"/>
  <c r="B175" i="19"/>
  <c r="H174" i="19"/>
  <c r="G174" i="19"/>
  <c r="F174" i="19"/>
  <c r="E174" i="19"/>
  <c r="D174" i="19"/>
  <c r="C174" i="19"/>
  <c r="B174" i="19"/>
  <c r="H173" i="19"/>
  <c r="G173" i="19"/>
  <c r="F173" i="19"/>
  <c r="E173" i="19"/>
  <c r="D173" i="19"/>
  <c r="C173" i="19"/>
  <c r="B173" i="19"/>
  <c r="H172" i="19"/>
  <c r="G172" i="19"/>
  <c r="F172" i="19"/>
  <c r="E172" i="19"/>
  <c r="D172" i="19"/>
  <c r="C172" i="19"/>
  <c r="B172" i="19"/>
  <c r="H171" i="19"/>
  <c r="G171" i="19"/>
  <c r="F171" i="19"/>
  <c r="E171" i="19"/>
  <c r="D171" i="19"/>
  <c r="C171" i="19"/>
  <c r="B171" i="19"/>
  <c r="H170" i="19"/>
  <c r="G170" i="19"/>
  <c r="F170" i="19"/>
  <c r="E170" i="19"/>
  <c r="D170" i="19"/>
  <c r="C170" i="19"/>
  <c r="B170" i="19"/>
  <c r="H169" i="19"/>
  <c r="G169" i="19"/>
  <c r="F169" i="19"/>
  <c r="E169" i="19"/>
  <c r="D169" i="19"/>
  <c r="C169" i="19"/>
  <c r="B169" i="19"/>
  <c r="H168" i="19"/>
  <c r="G168" i="19"/>
  <c r="F168" i="19"/>
  <c r="E168" i="19"/>
  <c r="D168" i="19"/>
  <c r="C168" i="19"/>
  <c r="B168" i="19"/>
  <c r="H167" i="19"/>
  <c r="G167" i="19"/>
  <c r="F167" i="19"/>
  <c r="E167" i="19"/>
  <c r="D167" i="19"/>
  <c r="C167" i="19"/>
  <c r="B167" i="19"/>
  <c r="H166" i="19"/>
  <c r="G166" i="19"/>
  <c r="F166" i="19"/>
  <c r="E166" i="19"/>
  <c r="D166" i="19"/>
  <c r="C166" i="19"/>
  <c r="B166" i="19"/>
  <c r="H165" i="19"/>
  <c r="G165" i="19"/>
  <c r="F165" i="19"/>
  <c r="E165" i="19"/>
  <c r="D165" i="19"/>
  <c r="C165" i="19"/>
  <c r="B165" i="19"/>
  <c r="H164" i="19"/>
  <c r="G164" i="19"/>
  <c r="F164" i="19"/>
  <c r="E164" i="19"/>
  <c r="D164" i="19"/>
  <c r="C164" i="19"/>
  <c r="B164" i="19"/>
  <c r="H163" i="19"/>
  <c r="G163" i="19"/>
  <c r="F163" i="19"/>
  <c r="E163" i="19"/>
  <c r="D163" i="19"/>
  <c r="C163" i="19"/>
  <c r="B163" i="19"/>
  <c r="H162" i="19"/>
  <c r="G162" i="19"/>
  <c r="F162" i="19"/>
  <c r="E162" i="19"/>
  <c r="D162" i="19"/>
  <c r="C162" i="19"/>
  <c r="B162" i="19"/>
  <c r="H161" i="19"/>
  <c r="G161" i="19"/>
  <c r="F161" i="19"/>
  <c r="E161" i="19"/>
  <c r="D161" i="19"/>
  <c r="C161" i="19"/>
  <c r="B161" i="19"/>
  <c r="H160" i="19"/>
  <c r="G160" i="19"/>
  <c r="F160" i="19"/>
  <c r="E160" i="19"/>
  <c r="D160" i="19"/>
  <c r="C160" i="19"/>
  <c r="B160" i="19"/>
  <c r="H159" i="19"/>
  <c r="G159" i="19"/>
  <c r="F159" i="19"/>
  <c r="E159" i="19"/>
  <c r="D159" i="19"/>
  <c r="C159" i="19"/>
  <c r="B159" i="19"/>
  <c r="H158" i="19"/>
  <c r="G158" i="19"/>
  <c r="F158" i="19"/>
  <c r="E158" i="19"/>
  <c r="D158" i="19"/>
  <c r="C158" i="19"/>
  <c r="B158" i="19"/>
  <c r="H157" i="19"/>
  <c r="G157" i="19"/>
  <c r="F157" i="19"/>
  <c r="E157" i="19"/>
  <c r="D157" i="19"/>
  <c r="C157" i="19"/>
  <c r="B157" i="19"/>
  <c r="H156" i="19"/>
  <c r="G156" i="19"/>
  <c r="F156" i="19"/>
  <c r="E156" i="19"/>
  <c r="D156" i="19"/>
  <c r="C156" i="19"/>
  <c r="B156" i="19"/>
  <c r="H155" i="19"/>
  <c r="G155" i="19"/>
  <c r="F155" i="19"/>
  <c r="E155" i="19"/>
  <c r="D155" i="19"/>
  <c r="C155" i="19"/>
  <c r="B155" i="19"/>
  <c r="H154" i="19"/>
  <c r="G154" i="19"/>
  <c r="F154" i="19"/>
  <c r="E154" i="19"/>
  <c r="D154" i="19"/>
  <c r="C154" i="19"/>
  <c r="B154" i="19"/>
  <c r="H153" i="19"/>
  <c r="G153" i="19"/>
  <c r="F153" i="19"/>
  <c r="E153" i="19"/>
  <c r="D153" i="19"/>
  <c r="C153" i="19"/>
  <c r="B153" i="19"/>
  <c r="H152" i="19"/>
  <c r="G152" i="19"/>
  <c r="F152" i="19"/>
  <c r="E152" i="19"/>
  <c r="D152" i="19"/>
  <c r="C152" i="19"/>
  <c r="B152" i="19"/>
  <c r="H151" i="19"/>
  <c r="G151" i="19"/>
  <c r="F151" i="19"/>
  <c r="E151" i="19"/>
  <c r="D151" i="19"/>
  <c r="C151" i="19"/>
  <c r="B151" i="19"/>
  <c r="H150" i="19"/>
  <c r="G150" i="19"/>
  <c r="F150" i="19"/>
  <c r="E150" i="19"/>
  <c r="D150" i="19"/>
  <c r="C150" i="19"/>
  <c r="B150" i="19"/>
  <c r="H149" i="19"/>
  <c r="G149" i="19"/>
  <c r="F149" i="19"/>
  <c r="E149" i="19"/>
  <c r="D149" i="19"/>
  <c r="C149" i="19"/>
  <c r="B149" i="19"/>
  <c r="H148" i="19"/>
  <c r="G148" i="19"/>
  <c r="F148" i="19"/>
  <c r="E148" i="19"/>
  <c r="D148" i="19"/>
  <c r="C148" i="19"/>
  <c r="B148" i="19"/>
  <c r="H147" i="19"/>
  <c r="G147" i="19"/>
  <c r="F147" i="19"/>
  <c r="E147" i="19"/>
  <c r="D147" i="19"/>
  <c r="C147" i="19"/>
  <c r="B147" i="19"/>
  <c r="H146" i="19"/>
  <c r="G146" i="19"/>
  <c r="F146" i="19"/>
  <c r="E146" i="19"/>
  <c r="D146" i="19"/>
  <c r="C146" i="19"/>
  <c r="B146" i="19"/>
  <c r="H145" i="19"/>
  <c r="G145" i="19"/>
  <c r="F145" i="19"/>
  <c r="E145" i="19"/>
  <c r="D145" i="19"/>
  <c r="C145" i="19"/>
  <c r="B145" i="19"/>
  <c r="H144" i="19"/>
  <c r="G144" i="19"/>
  <c r="F144" i="19"/>
  <c r="E144" i="19"/>
  <c r="D144" i="19"/>
  <c r="C144" i="19"/>
  <c r="B144" i="19"/>
  <c r="H143" i="19"/>
  <c r="G143" i="19"/>
  <c r="F143" i="19"/>
  <c r="E143" i="19"/>
  <c r="D143" i="19"/>
  <c r="C143" i="19"/>
  <c r="B143" i="19"/>
  <c r="H142" i="19"/>
  <c r="G142" i="19"/>
  <c r="F142" i="19"/>
  <c r="E142" i="19"/>
  <c r="D142" i="19"/>
  <c r="C142" i="19"/>
  <c r="B142" i="19"/>
  <c r="H141" i="19"/>
  <c r="G141" i="19"/>
  <c r="F141" i="19"/>
  <c r="E141" i="19"/>
  <c r="D141" i="19"/>
  <c r="C141" i="19"/>
  <c r="B141" i="19"/>
  <c r="H140" i="19"/>
  <c r="G140" i="19"/>
  <c r="F140" i="19"/>
  <c r="E140" i="19"/>
  <c r="D140" i="19"/>
  <c r="C140" i="19"/>
  <c r="B140" i="19"/>
  <c r="H139" i="19"/>
  <c r="G139" i="19"/>
  <c r="F139" i="19"/>
  <c r="E139" i="19"/>
  <c r="D139" i="19"/>
  <c r="C139" i="19"/>
  <c r="B139" i="19"/>
  <c r="H138" i="19"/>
  <c r="G138" i="19"/>
  <c r="F138" i="19"/>
  <c r="E138" i="19"/>
  <c r="D138" i="19"/>
  <c r="C138" i="19"/>
  <c r="B138" i="19"/>
  <c r="H137" i="19"/>
  <c r="G137" i="19"/>
  <c r="F137" i="19"/>
  <c r="E137" i="19"/>
  <c r="D137" i="19"/>
  <c r="C137" i="19"/>
  <c r="B137" i="19"/>
  <c r="H136" i="19"/>
  <c r="G136" i="19"/>
  <c r="F136" i="19"/>
  <c r="E136" i="19"/>
  <c r="D136" i="19"/>
  <c r="C136" i="19"/>
  <c r="B136" i="19"/>
  <c r="H135" i="19"/>
  <c r="G135" i="19"/>
  <c r="F135" i="19"/>
  <c r="E135" i="19"/>
  <c r="D135" i="19"/>
  <c r="C135" i="19"/>
  <c r="B135" i="19"/>
  <c r="H134" i="19"/>
  <c r="G134" i="19"/>
  <c r="F134" i="19"/>
  <c r="E134" i="19"/>
  <c r="D134" i="19"/>
  <c r="C134" i="19"/>
  <c r="B134" i="19"/>
  <c r="H133" i="19"/>
  <c r="G133" i="19"/>
  <c r="F133" i="19"/>
  <c r="E133" i="19"/>
  <c r="D133" i="19"/>
  <c r="C133" i="19"/>
  <c r="B133" i="19"/>
  <c r="H132" i="19"/>
  <c r="G132" i="19"/>
  <c r="F132" i="19"/>
  <c r="E132" i="19"/>
  <c r="D132" i="19"/>
  <c r="C132" i="19"/>
  <c r="B132" i="19"/>
  <c r="H131" i="19"/>
  <c r="G131" i="19"/>
  <c r="F131" i="19"/>
  <c r="E131" i="19"/>
  <c r="D131" i="19"/>
  <c r="C131" i="19"/>
  <c r="B131" i="19"/>
  <c r="H130" i="19"/>
  <c r="G130" i="19"/>
  <c r="F130" i="19"/>
  <c r="E130" i="19"/>
  <c r="D130" i="19"/>
  <c r="C130" i="19"/>
  <c r="B130" i="19"/>
  <c r="H129" i="19"/>
  <c r="G129" i="19"/>
  <c r="F129" i="19"/>
  <c r="E129" i="19"/>
  <c r="D129" i="19"/>
  <c r="C129" i="19"/>
  <c r="B129" i="19"/>
  <c r="H128" i="19"/>
  <c r="G128" i="19"/>
  <c r="F128" i="19"/>
  <c r="E128" i="19"/>
  <c r="D128" i="19"/>
  <c r="C128" i="19"/>
  <c r="B128" i="19"/>
  <c r="H127" i="19"/>
  <c r="G127" i="19"/>
  <c r="F127" i="19"/>
  <c r="E127" i="19"/>
  <c r="D127" i="19"/>
  <c r="C127" i="19"/>
  <c r="B127" i="19"/>
  <c r="H126" i="19"/>
  <c r="G126" i="19"/>
  <c r="F126" i="19"/>
  <c r="E126" i="19"/>
  <c r="D126" i="19"/>
  <c r="C126" i="19"/>
  <c r="B126" i="19"/>
  <c r="H125" i="19"/>
  <c r="G125" i="19"/>
  <c r="F125" i="19"/>
  <c r="E125" i="19"/>
  <c r="D125" i="19"/>
  <c r="C125" i="19"/>
  <c r="B125" i="19"/>
  <c r="H124" i="19"/>
  <c r="G124" i="19"/>
  <c r="F124" i="19"/>
  <c r="E124" i="19"/>
  <c r="D124" i="19"/>
  <c r="C124" i="19"/>
  <c r="B124" i="19"/>
  <c r="H123" i="19"/>
  <c r="G123" i="19"/>
  <c r="F123" i="19"/>
  <c r="E123" i="19"/>
  <c r="D123" i="19"/>
  <c r="C123" i="19"/>
  <c r="B123" i="19"/>
  <c r="H122" i="19"/>
  <c r="G122" i="19"/>
  <c r="F122" i="19"/>
  <c r="E122" i="19"/>
  <c r="D122" i="19"/>
  <c r="C122" i="19"/>
  <c r="B122" i="19"/>
  <c r="H121" i="19"/>
  <c r="G121" i="19"/>
  <c r="F121" i="19"/>
  <c r="E121" i="19"/>
  <c r="D121" i="19"/>
  <c r="C121" i="19"/>
  <c r="B121" i="19"/>
  <c r="H120" i="19"/>
  <c r="G120" i="19"/>
  <c r="F120" i="19"/>
  <c r="E120" i="19"/>
  <c r="D120" i="19"/>
  <c r="C120" i="19"/>
  <c r="B120" i="19"/>
  <c r="H119" i="19"/>
  <c r="G119" i="19"/>
  <c r="F119" i="19"/>
  <c r="E119" i="19"/>
  <c r="D119" i="19"/>
  <c r="C119" i="19"/>
  <c r="B119" i="19"/>
  <c r="H118" i="19"/>
  <c r="G118" i="19"/>
  <c r="F118" i="19"/>
  <c r="E118" i="19"/>
  <c r="D118" i="19"/>
  <c r="C118" i="19"/>
  <c r="B118" i="19"/>
  <c r="H117" i="19"/>
  <c r="G117" i="19"/>
  <c r="F117" i="19"/>
  <c r="E117" i="19"/>
  <c r="D117" i="19"/>
  <c r="C117" i="19"/>
  <c r="B117" i="19"/>
  <c r="H116" i="19"/>
  <c r="G116" i="19"/>
  <c r="F116" i="19"/>
  <c r="E116" i="19"/>
  <c r="D116" i="19"/>
  <c r="C116" i="19"/>
  <c r="B116" i="19"/>
  <c r="H115" i="19"/>
  <c r="G115" i="19"/>
  <c r="F115" i="19"/>
  <c r="E115" i="19"/>
  <c r="D115" i="19"/>
  <c r="C115" i="19"/>
  <c r="B115" i="19"/>
  <c r="H114" i="19"/>
  <c r="G114" i="19"/>
  <c r="F114" i="19"/>
  <c r="E114" i="19"/>
  <c r="D114" i="19"/>
  <c r="C114" i="19"/>
  <c r="B114" i="19"/>
  <c r="H113" i="19"/>
  <c r="G113" i="19"/>
  <c r="F113" i="19"/>
  <c r="E113" i="19"/>
  <c r="D113" i="19"/>
  <c r="C113" i="19"/>
  <c r="B113" i="19"/>
  <c r="H112" i="19"/>
  <c r="G112" i="19"/>
  <c r="F112" i="19"/>
  <c r="E112" i="19"/>
  <c r="D112" i="19"/>
  <c r="C112" i="19"/>
  <c r="B112" i="19"/>
  <c r="H111" i="19"/>
  <c r="G111" i="19"/>
  <c r="F111" i="19"/>
  <c r="E111" i="19"/>
  <c r="D111" i="19"/>
  <c r="C111" i="19"/>
  <c r="B111" i="19"/>
  <c r="H110" i="19"/>
  <c r="G110" i="19"/>
  <c r="F110" i="19"/>
  <c r="E110" i="19"/>
  <c r="D110" i="19"/>
  <c r="C110" i="19"/>
  <c r="B110" i="19"/>
  <c r="H109" i="19"/>
  <c r="G109" i="19"/>
  <c r="F109" i="19"/>
  <c r="E109" i="19"/>
  <c r="D109" i="19"/>
  <c r="C109" i="19"/>
  <c r="B109" i="19"/>
  <c r="H108" i="19"/>
  <c r="G108" i="19"/>
  <c r="F108" i="19"/>
  <c r="E108" i="19"/>
  <c r="D108" i="19"/>
  <c r="C108" i="19"/>
  <c r="B108" i="19"/>
  <c r="H107" i="19"/>
  <c r="G107" i="19"/>
  <c r="F107" i="19"/>
  <c r="E107" i="19"/>
  <c r="D107" i="19"/>
  <c r="C107" i="19"/>
  <c r="B107" i="19"/>
  <c r="H106" i="19"/>
  <c r="G106" i="19"/>
  <c r="F106" i="19"/>
  <c r="E106" i="19"/>
  <c r="D106" i="19"/>
  <c r="C106" i="19"/>
  <c r="B106" i="19"/>
  <c r="H105" i="19"/>
  <c r="G105" i="19"/>
  <c r="F105" i="19"/>
  <c r="E105" i="19"/>
  <c r="D105" i="19"/>
  <c r="C105" i="19"/>
  <c r="B105" i="19"/>
  <c r="H104" i="19"/>
  <c r="G104" i="19"/>
  <c r="F104" i="19"/>
  <c r="E104" i="19"/>
  <c r="D104" i="19"/>
  <c r="C104" i="19"/>
  <c r="B104" i="19"/>
  <c r="H103" i="19"/>
  <c r="G103" i="19"/>
  <c r="F103" i="19"/>
  <c r="E103" i="19"/>
  <c r="D103" i="19"/>
  <c r="C103" i="19"/>
  <c r="B103" i="19"/>
  <c r="H102" i="19"/>
  <c r="G102" i="19"/>
  <c r="F102" i="19"/>
  <c r="E102" i="19"/>
  <c r="D102" i="19"/>
  <c r="C102" i="19"/>
  <c r="B102" i="19"/>
  <c r="H101" i="19"/>
  <c r="G101" i="19"/>
  <c r="F101" i="19"/>
  <c r="E101" i="19"/>
  <c r="D101" i="19"/>
  <c r="C101" i="19"/>
  <c r="B101" i="19"/>
  <c r="H100" i="19"/>
  <c r="G100" i="19"/>
  <c r="F100" i="19"/>
  <c r="E100" i="19"/>
  <c r="D100" i="19"/>
  <c r="C100" i="19"/>
  <c r="B100" i="19"/>
  <c r="H99" i="19"/>
  <c r="G99" i="19"/>
  <c r="F99" i="19"/>
  <c r="E99" i="19"/>
  <c r="D99" i="19"/>
  <c r="C99" i="19"/>
  <c r="B99" i="19"/>
  <c r="H98" i="19"/>
  <c r="G98" i="19"/>
  <c r="F98" i="19"/>
  <c r="E98" i="19"/>
  <c r="D98" i="19"/>
  <c r="C98" i="19"/>
  <c r="B98" i="19"/>
  <c r="H97" i="19"/>
  <c r="G97" i="19"/>
  <c r="F97" i="19"/>
  <c r="E97" i="19"/>
  <c r="D97" i="19"/>
  <c r="C97" i="19"/>
  <c r="B97" i="19"/>
  <c r="H96" i="19"/>
  <c r="G96" i="19"/>
  <c r="F96" i="19"/>
  <c r="E96" i="19"/>
  <c r="D96" i="19"/>
  <c r="C96" i="19"/>
  <c r="B96" i="19"/>
  <c r="H95" i="19"/>
  <c r="G95" i="19"/>
  <c r="F95" i="19"/>
  <c r="E95" i="19"/>
  <c r="D95" i="19"/>
  <c r="C95" i="19"/>
  <c r="B95" i="19"/>
  <c r="H94" i="19"/>
  <c r="G94" i="19"/>
  <c r="F94" i="19"/>
  <c r="E94" i="19"/>
  <c r="D94" i="19"/>
  <c r="C94" i="19"/>
  <c r="B94" i="19"/>
  <c r="H93" i="19"/>
  <c r="G93" i="19"/>
  <c r="F93" i="19"/>
  <c r="E93" i="19"/>
  <c r="D93" i="19"/>
  <c r="C93" i="19"/>
  <c r="B93" i="19"/>
  <c r="H92" i="19"/>
  <c r="G92" i="19"/>
  <c r="F92" i="19"/>
  <c r="E92" i="19"/>
  <c r="D92" i="19"/>
  <c r="C92" i="19"/>
  <c r="B92" i="19"/>
  <c r="H91" i="19"/>
  <c r="G91" i="19"/>
  <c r="F91" i="19"/>
  <c r="E91" i="19"/>
  <c r="D91" i="19"/>
  <c r="C91" i="19"/>
  <c r="B91" i="19"/>
  <c r="H90" i="19"/>
  <c r="G90" i="19"/>
  <c r="F90" i="19"/>
  <c r="E90" i="19"/>
  <c r="D90" i="19"/>
  <c r="C90" i="19"/>
  <c r="B90" i="19"/>
  <c r="H89" i="19"/>
  <c r="G89" i="19"/>
  <c r="F89" i="19"/>
  <c r="E89" i="19"/>
  <c r="D89" i="19"/>
  <c r="C89" i="19"/>
  <c r="B89" i="19"/>
  <c r="H88" i="19"/>
  <c r="G88" i="19"/>
  <c r="F88" i="19"/>
  <c r="E88" i="19"/>
  <c r="D88" i="19"/>
  <c r="C88" i="19"/>
  <c r="B88" i="19"/>
  <c r="H87" i="19"/>
  <c r="G87" i="19"/>
  <c r="F87" i="19"/>
  <c r="E87" i="19"/>
  <c r="D87" i="19"/>
  <c r="C87" i="19"/>
  <c r="B87" i="19"/>
  <c r="H86" i="19"/>
  <c r="G86" i="19"/>
  <c r="F86" i="19"/>
  <c r="E86" i="19"/>
  <c r="D86" i="19"/>
  <c r="C86" i="19"/>
  <c r="B86" i="19"/>
  <c r="H85" i="19"/>
  <c r="G85" i="19"/>
  <c r="F85" i="19"/>
  <c r="E85" i="19"/>
  <c r="D85" i="19"/>
  <c r="C85" i="19"/>
  <c r="B85" i="19"/>
  <c r="H84" i="19"/>
  <c r="G84" i="19"/>
  <c r="F84" i="19"/>
  <c r="E84" i="19"/>
  <c r="D84" i="19"/>
  <c r="C84" i="19"/>
  <c r="B84" i="19"/>
  <c r="H83" i="19"/>
  <c r="G83" i="19"/>
  <c r="F83" i="19"/>
  <c r="E83" i="19"/>
  <c r="D83" i="19"/>
  <c r="C83" i="19"/>
  <c r="B83" i="19"/>
  <c r="H82" i="19"/>
  <c r="G82" i="19"/>
  <c r="F82" i="19"/>
  <c r="E82" i="19"/>
  <c r="D82" i="19"/>
  <c r="C82" i="19"/>
  <c r="B82" i="19"/>
  <c r="H81" i="19"/>
  <c r="G81" i="19"/>
  <c r="F81" i="19"/>
  <c r="E81" i="19"/>
  <c r="D81" i="19"/>
  <c r="C81" i="19"/>
  <c r="B81" i="19"/>
  <c r="H80" i="19"/>
  <c r="G80" i="19"/>
  <c r="F80" i="19"/>
  <c r="E80" i="19"/>
  <c r="D80" i="19"/>
  <c r="C80" i="19"/>
  <c r="B80" i="19"/>
  <c r="H79" i="19"/>
  <c r="G79" i="19"/>
  <c r="F79" i="19"/>
  <c r="E79" i="19"/>
  <c r="D79" i="19"/>
  <c r="C79" i="19"/>
  <c r="B79" i="19"/>
  <c r="H78" i="19"/>
  <c r="G78" i="19"/>
  <c r="F78" i="19"/>
  <c r="E78" i="19"/>
  <c r="D78" i="19"/>
  <c r="C78" i="19"/>
  <c r="B78" i="19"/>
  <c r="H77" i="19"/>
  <c r="G77" i="19"/>
  <c r="F77" i="19"/>
  <c r="E77" i="19"/>
  <c r="D77" i="19"/>
  <c r="C77" i="19"/>
  <c r="B77" i="19"/>
  <c r="H76" i="19"/>
  <c r="G76" i="19"/>
  <c r="F76" i="19"/>
  <c r="E76" i="19"/>
  <c r="D76" i="19"/>
  <c r="C76" i="19"/>
  <c r="B76" i="19"/>
  <c r="H75" i="19"/>
  <c r="G75" i="19"/>
  <c r="F75" i="19"/>
  <c r="E75" i="19"/>
  <c r="D75" i="19"/>
  <c r="C75" i="19"/>
  <c r="B75" i="19"/>
  <c r="H74" i="19"/>
  <c r="G74" i="19"/>
  <c r="F74" i="19"/>
  <c r="E74" i="19"/>
  <c r="D74" i="19"/>
  <c r="C74" i="19"/>
  <c r="B74" i="19"/>
  <c r="H73" i="19"/>
  <c r="G73" i="19"/>
  <c r="F73" i="19"/>
  <c r="E73" i="19"/>
  <c r="D73" i="19"/>
  <c r="C73" i="19"/>
  <c r="B73" i="19"/>
  <c r="H72" i="19"/>
  <c r="G72" i="19"/>
  <c r="F72" i="19"/>
  <c r="E72" i="19"/>
  <c r="D72" i="19"/>
  <c r="C72" i="19"/>
  <c r="B72" i="19"/>
  <c r="H71" i="19"/>
  <c r="G71" i="19"/>
  <c r="F71" i="19"/>
  <c r="E71" i="19"/>
  <c r="D71" i="19"/>
  <c r="C71" i="19"/>
  <c r="B71" i="19"/>
  <c r="H70" i="19"/>
  <c r="G70" i="19"/>
  <c r="F70" i="19"/>
  <c r="E70" i="19"/>
  <c r="D70" i="19"/>
  <c r="C70" i="19"/>
  <c r="B70" i="19"/>
  <c r="H69" i="19"/>
  <c r="G69" i="19"/>
  <c r="F69" i="19"/>
  <c r="E69" i="19"/>
  <c r="D69" i="19"/>
  <c r="C69" i="19"/>
  <c r="B69" i="19"/>
  <c r="H68" i="19"/>
  <c r="G68" i="19"/>
  <c r="F68" i="19"/>
  <c r="E68" i="19"/>
  <c r="D68" i="19"/>
  <c r="C68" i="19"/>
  <c r="B68" i="19"/>
  <c r="H67" i="19"/>
  <c r="G67" i="19"/>
  <c r="F67" i="19"/>
  <c r="E67" i="19"/>
  <c r="D67" i="19"/>
  <c r="C67" i="19"/>
  <c r="B67" i="19"/>
  <c r="H66" i="19"/>
  <c r="G66" i="19"/>
  <c r="F66" i="19"/>
  <c r="E66" i="19"/>
  <c r="D66" i="19"/>
  <c r="C66" i="19"/>
  <c r="B66" i="19"/>
  <c r="H65" i="19"/>
  <c r="G65" i="19"/>
  <c r="F65" i="19"/>
  <c r="E65" i="19"/>
  <c r="D65" i="19"/>
  <c r="C65" i="19"/>
  <c r="B65" i="19"/>
  <c r="H64" i="19"/>
  <c r="G64" i="19"/>
  <c r="F64" i="19"/>
  <c r="E64" i="19"/>
  <c r="D64" i="19"/>
  <c r="C64" i="19"/>
  <c r="B64" i="19"/>
  <c r="H63" i="19"/>
  <c r="G63" i="19"/>
  <c r="F63" i="19"/>
  <c r="E63" i="19"/>
  <c r="D63" i="19"/>
  <c r="C63" i="19"/>
  <c r="B63" i="19"/>
  <c r="H62" i="19"/>
  <c r="G62" i="19"/>
  <c r="F62" i="19"/>
  <c r="E62" i="19"/>
  <c r="D62" i="19"/>
  <c r="C62" i="19"/>
  <c r="B62" i="19"/>
  <c r="H61" i="19"/>
  <c r="G61" i="19"/>
  <c r="F61" i="19"/>
  <c r="E61" i="19"/>
  <c r="D61" i="19"/>
  <c r="C61" i="19"/>
  <c r="B61" i="19"/>
  <c r="H60" i="19"/>
  <c r="G60" i="19"/>
  <c r="F60" i="19"/>
  <c r="E60" i="19"/>
  <c r="D60" i="19"/>
  <c r="C60" i="19"/>
  <c r="B60" i="19"/>
  <c r="H59" i="19"/>
  <c r="G59" i="19"/>
  <c r="F59" i="19"/>
  <c r="E59" i="19"/>
  <c r="D59" i="19"/>
  <c r="C59" i="19"/>
  <c r="B59" i="19"/>
  <c r="H58" i="19"/>
  <c r="G58" i="19"/>
  <c r="F58" i="19"/>
  <c r="E58" i="19"/>
  <c r="D58" i="19"/>
  <c r="C58" i="19"/>
  <c r="B58" i="19"/>
  <c r="H57" i="19"/>
  <c r="G57" i="19"/>
  <c r="F57" i="19"/>
  <c r="E57" i="19"/>
  <c r="D57" i="19"/>
  <c r="C57" i="19"/>
  <c r="B57" i="19"/>
  <c r="H56" i="19"/>
  <c r="G56" i="19"/>
  <c r="F56" i="19"/>
  <c r="E56" i="19"/>
  <c r="D56" i="19"/>
  <c r="C56" i="19"/>
  <c r="B56" i="19"/>
  <c r="H55" i="19"/>
  <c r="G55" i="19"/>
  <c r="F55" i="19"/>
  <c r="E55" i="19"/>
  <c r="D55" i="19"/>
  <c r="C55" i="19"/>
  <c r="B55" i="19"/>
  <c r="H54" i="19"/>
  <c r="G54" i="19"/>
  <c r="F54" i="19"/>
  <c r="E54" i="19"/>
  <c r="D54" i="19"/>
  <c r="C54" i="19"/>
  <c r="B54" i="19"/>
  <c r="H53" i="19"/>
  <c r="G53" i="19"/>
  <c r="F53" i="19"/>
  <c r="E53" i="19"/>
  <c r="D53" i="19"/>
  <c r="C53" i="19"/>
  <c r="B53" i="19"/>
  <c r="H52" i="19"/>
  <c r="G52" i="19"/>
  <c r="F52" i="19"/>
  <c r="E52" i="19"/>
  <c r="D52" i="19"/>
  <c r="C52" i="19"/>
  <c r="B52" i="19"/>
  <c r="H51" i="19"/>
  <c r="G51" i="19"/>
  <c r="F51" i="19"/>
  <c r="E51" i="19"/>
  <c r="D51" i="19"/>
  <c r="C51" i="19"/>
  <c r="B51" i="19"/>
  <c r="H50" i="19"/>
  <c r="G50" i="19"/>
  <c r="F50" i="19"/>
  <c r="E50" i="19"/>
  <c r="D50" i="19"/>
  <c r="C50" i="19"/>
  <c r="B50" i="19"/>
  <c r="H49" i="19"/>
  <c r="G49" i="19"/>
  <c r="F49" i="19"/>
  <c r="E49" i="19"/>
  <c r="D49" i="19"/>
  <c r="C49" i="19"/>
  <c r="B49" i="19"/>
  <c r="H48" i="19"/>
  <c r="G48" i="19"/>
  <c r="F48" i="19"/>
  <c r="E48" i="19"/>
  <c r="D48" i="19"/>
  <c r="C48" i="19"/>
  <c r="B48" i="19"/>
  <c r="H47" i="19"/>
  <c r="G47" i="19"/>
  <c r="F47" i="19"/>
  <c r="E47" i="19"/>
  <c r="D47" i="19"/>
  <c r="C47" i="19"/>
  <c r="B47" i="19"/>
  <c r="H46" i="19"/>
  <c r="G46" i="19"/>
  <c r="F46" i="19"/>
  <c r="E46" i="19"/>
  <c r="D46" i="19"/>
  <c r="C46" i="19"/>
  <c r="B46" i="19"/>
  <c r="H45" i="19"/>
  <c r="G45" i="19"/>
  <c r="F45" i="19"/>
  <c r="E45" i="19"/>
  <c r="D45" i="19"/>
  <c r="C45" i="19"/>
  <c r="B45" i="19"/>
  <c r="H44" i="19"/>
  <c r="G44" i="19"/>
  <c r="F44" i="19"/>
  <c r="E44" i="19"/>
  <c r="D44" i="19"/>
  <c r="C44" i="19"/>
  <c r="B44" i="19"/>
  <c r="H43" i="19"/>
  <c r="G43" i="19"/>
  <c r="F43" i="19"/>
  <c r="E43" i="19"/>
  <c r="D43" i="19"/>
  <c r="C43" i="19"/>
  <c r="B43" i="19"/>
  <c r="H42" i="19"/>
  <c r="G42" i="19"/>
  <c r="F42" i="19"/>
  <c r="E42" i="19"/>
  <c r="D42" i="19"/>
  <c r="C42" i="19"/>
  <c r="B42" i="19"/>
  <c r="H41" i="19"/>
  <c r="G41" i="19"/>
  <c r="F41" i="19"/>
  <c r="E41" i="19"/>
  <c r="D41" i="19"/>
  <c r="C41" i="19"/>
  <c r="B41" i="19"/>
  <c r="H40" i="19"/>
  <c r="G40" i="19"/>
  <c r="F40" i="19"/>
  <c r="E40" i="19"/>
  <c r="D40" i="19"/>
  <c r="C40" i="19"/>
  <c r="B40" i="19"/>
  <c r="H39" i="19"/>
  <c r="G39" i="19"/>
  <c r="F39" i="19"/>
  <c r="E39" i="19"/>
  <c r="D39" i="19"/>
  <c r="C39" i="19"/>
  <c r="B39" i="19"/>
  <c r="H38" i="19"/>
  <c r="G38" i="19"/>
  <c r="F38" i="19"/>
  <c r="E38" i="19"/>
  <c r="D38" i="19"/>
  <c r="C38" i="19"/>
  <c r="B38" i="19"/>
  <c r="H37" i="19"/>
  <c r="G37" i="19"/>
  <c r="F37" i="19"/>
  <c r="E37" i="19"/>
  <c r="D37" i="19"/>
  <c r="C37" i="19"/>
  <c r="B37" i="19"/>
  <c r="H36" i="19"/>
  <c r="G36" i="19"/>
  <c r="F36" i="19"/>
  <c r="E36" i="19"/>
  <c r="D36" i="19"/>
  <c r="C36" i="19"/>
  <c r="B36" i="19"/>
  <c r="H35" i="19"/>
  <c r="G35" i="19"/>
  <c r="F35" i="19"/>
  <c r="E35" i="19"/>
  <c r="D35" i="19"/>
  <c r="C35" i="19"/>
  <c r="B35" i="19"/>
  <c r="H34" i="19"/>
  <c r="G34" i="19"/>
  <c r="F34" i="19"/>
  <c r="E34" i="19"/>
  <c r="D34" i="19"/>
  <c r="C34" i="19"/>
  <c r="B34" i="19"/>
  <c r="H33" i="19"/>
  <c r="G33" i="19"/>
  <c r="F33" i="19"/>
  <c r="E33" i="19"/>
  <c r="D33" i="19"/>
  <c r="C33" i="19"/>
  <c r="B33" i="19"/>
  <c r="H32" i="19"/>
  <c r="G32" i="19"/>
  <c r="F32" i="19"/>
  <c r="E32" i="19"/>
  <c r="D32" i="19"/>
  <c r="C32" i="19"/>
  <c r="B32" i="19"/>
  <c r="H31" i="19"/>
  <c r="G31" i="19"/>
  <c r="F31" i="19"/>
  <c r="E31" i="19"/>
  <c r="D31" i="19"/>
  <c r="C31" i="19"/>
  <c r="B31" i="19"/>
  <c r="H30" i="19"/>
  <c r="G30" i="19"/>
  <c r="F30" i="19"/>
  <c r="E30" i="19"/>
  <c r="D30" i="19"/>
  <c r="C30" i="19"/>
  <c r="B30" i="19"/>
  <c r="H29" i="19"/>
  <c r="G29" i="19"/>
  <c r="F29" i="19"/>
  <c r="E29" i="19"/>
  <c r="D29" i="19"/>
  <c r="C29" i="19"/>
  <c r="B29" i="19"/>
  <c r="H28" i="19"/>
  <c r="G28" i="19"/>
  <c r="F28" i="19"/>
  <c r="E28" i="19"/>
  <c r="D28" i="19"/>
  <c r="C28" i="19"/>
  <c r="B28" i="19"/>
  <c r="H27" i="19"/>
  <c r="G27" i="19"/>
  <c r="F27" i="19"/>
  <c r="E27" i="19"/>
  <c r="D27" i="19"/>
  <c r="C27" i="19"/>
  <c r="B27" i="19"/>
  <c r="H26" i="19"/>
  <c r="G26" i="19"/>
  <c r="F26" i="19"/>
  <c r="E26" i="19"/>
  <c r="D26" i="19"/>
  <c r="C26" i="19"/>
  <c r="B26" i="19"/>
  <c r="H25" i="19"/>
  <c r="G25" i="19"/>
  <c r="F25" i="19"/>
  <c r="E25" i="19"/>
  <c r="D25" i="19"/>
  <c r="C25" i="19"/>
  <c r="B25" i="19"/>
  <c r="H24" i="19"/>
  <c r="G24" i="19"/>
  <c r="F24" i="19"/>
  <c r="E24" i="19"/>
  <c r="D24" i="19"/>
  <c r="C24" i="19"/>
  <c r="B24" i="19"/>
  <c r="H23" i="19"/>
  <c r="G23" i="19"/>
  <c r="F23" i="19"/>
  <c r="E23" i="19"/>
  <c r="D23" i="19"/>
  <c r="C23" i="19"/>
  <c r="B23" i="19"/>
  <c r="H22" i="19"/>
  <c r="G22" i="19"/>
  <c r="F22" i="19"/>
  <c r="E22" i="19"/>
  <c r="D22" i="19"/>
  <c r="C22" i="19"/>
  <c r="B22" i="19"/>
  <c r="H21" i="19"/>
  <c r="G21" i="19"/>
  <c r="F21" i="19"/>
  <c r="E21" i="19"/>
  <c r="D21" i="19"/>
  <c r="C21" i="19"/>
  <c r="B21" i="19"/>
  <c r="H20" i="19"/>
  <c r="G20" i="19"/>
  <c r="F20" i="19"/>
  <c r="E20" i="19"/>
  <c r="D20" i="19"/>
  <c r="C20" i="19"/>
  <c r="B20" i="19"/>
  <c r="H19" i="19"/>
  <c r="F19" i="19"/>
  <c r="E19" i="19"/>
  <c r="D19" i="19"/>
  <c r="C19" i="19"/>
  <c r="B19" i="19"/>
  <c r="H18" i="19"/>
  <c r="G18" i="19"/>
  <c r="F18" i="19"/>
  <c r="E18" i="19"/>
  <c r="D18" i="19"/>
  <c r="C18" i="19"/>
  <c r="B18" i="19"/>
  <c r="H17" i="19"/>
  <c r="G17" i="19"/>
  <c r="F17" i="19"/>
  <c r="E17" i="19"/>
  <c r="D17" i="19"/>
  <c r="C17" i="19"/>
  <c r="B17" i="19"/>
  <c r="H16" i="19"/>
  <c r="G16" i="19"/>
  <c r="F16" i="19"/>
  <c r="E16" i="19"/>
  <c r="D16" i="19"/>
  <c r="C16" i="19"/>
  <c r="B16" i="19"/>
  <c r="H15" i="19"/>
  <c r="G15" i="19"/>
  <c r="F15" i="19"/>
  <c r="E15" i="19"/>
  <c r="D15" i="19"/>
  <c r="C15" i="19"/>
  <c r="B15" i="19"/>
  <c r="H14" i="19"/>
  <c r="G14" i="19"/>
  <c r="F14" i="19"/>
  <c r="E14" i="19"/>
  <c r="D14" i="19"/>
  <c r="C14" i="19"/>
  <c r="B14" i="19"/>
  <c r="H13" i="19"/>
  <c r="G13" i="19"/>
  <c r="F13" i="19"/>
  <c r="E13" i="19"/>
  <c r="D13" i="19"/>
  <c r="C13" i="19"/>
  <c r="B13" i="19"/>
  <c r="H12" i="19"/>
  <c r="G12" i="19"/>
  <c r="F12" i="19"/>
  <c r="E12" i="19"/>
  <c r="D12" i="19"/>
  <c r="C12" i="19"/>
  <c r="B12" i="19"/>
  <c r="H11" i="19"/>
  <c r="G11" i="19"/>
  <c r="F11" i="19"/>
  <c r="E11" i="19"/>
  <c r="D11" i="19"/>
  <c r="C11" i="19"/>
  <c r="B11" i="19"/>
  <c r="H10" i="19"/>
  <c r="G10" i="19"/>
  <c r="F10" i="19"/>
  <c r="E10" i="19"/>
  <c r="D10" i="19"/>
  <c r="C10" i="19"/>
  <c r="B10" i="19"/>
  <c r="H9" i="19"/>
  <c r="G9" i="19"/>
  <c r="F9" i="19"/>
  <c r="E9" i="19"/>
  <c r="D9" i="19"/>
  <c r="C9" i="19"/>
  <c r="B9" i="19"/>
  <c r="H8" i="19"/>
  <c r="G8" i="19"/>
  <c r="F8" i="19"/>
  <c r="E8" i="19"/>
  <c r="D8" i="19"/>
  <c r="C8" i="19"/>
  <c r="B8" i="19"/>
  <c r="H7" i="19"/>
  <c r="G7" i="19"/>
  <c r="F7" i="19"/>
  <c r="E7" i="19"/>
  <c r="D7" i="19"/>
  <c r="C7" i="19"/>
  <c r="B7" i="19"/>
  <c r="G6" i="19"/>
  <c r="F6" i="19"/>
  <c r="E6" i="19"/>
  <c r="D6" i="19"/>
  <c r="C6" i="19"/>
  <c r="B6" i="19"/>
  <c r="H5" i="19"/>
  <c r="G5" i="19"/>
  <c r="F5" i="19"/>
  <c r="E5" i="19"/>
  <c r="D5" i="19"/>
  <c r="C5" i="19"/>
  <c r="B5" i="19"/>
  <c r="H4" i="19"/>
  <c r="G4" i="19"/>
  <c r="F4" i="19"/>
  <c r="E4" i="19"/>
  <c r="D4" i="19"/>
  <c r="C4" i="19"/>
  <c r="B4" i="19"/>
  <c r="C2" i="19"/>
  <c r="G23" i="15"/>
  <c r="F23" i="15"/>
  <c r="E23" i="15"/>
  <c r="D23" i="15"/>
  <c r="G22" i="15"/>
  <c r="F22" i="15"/>
  <c r="E22" i="15"/>
  <c r="D22" i="15"/>
  <c r="G21" i="15"/>
  <c r="F21" i="15"/>
  <c r="E21" i="15"/>
  <c r="D21" i="15"/>
  <c r="G20" i="15"/>
  <c r="F20" i="15"/>
  <c r="E20" i="15"/>
  <c r="D20" i="15"/>
  <c r="G19" i="15"/>
  <c r="F19" i="15"/>
  <c r="E19" i="15"/>
  <c r="D19" i="15"/>
  <c r="G18" i="15"/>
  <c r="F18" i="15"/>
  <c r="E18" i="15"/>
  <c r="D18" i="15"/>
  <c r="G17" i="15"/>
  <c r="F17" i="15"/>
  <c r="E17" i="15"/>
  <c r="D17" i="15"/>
  <c r="G16" i="15"/>
  <c r="F16" i="15"/>
  <c r="E16" i="15"/>
  <c r="D16" i="15"/>
  <c r="G15" i="15"/>
  <c r="F15" i="15"/>
  <c r="E15" i="15"/>
  <c r="D15" i="15"/>
  <c r="G14" i="15"/>
  <c r="F14" i="15"/>
  <c r="E14" i="15"/>
  <c r="D14" i="15"/>
  <c r="G13" i="15"/>
  <c r="F13" i="15"/>
  <c r="E13" i="15"/>
  <c r="D13" i="15"/>
  <c r="G12" i="15"/>
  <c r="F12" i="15"/>
  <c r="E12" i="15"/>
  <c r="D12" i="15"/>
  <c r="G11" i="15"/>
  <c r="F11" i="15"/>
  <c r="E11" i="15"/>
  <c r="D1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Allen, Marian</author>
  </authors>
  <commentList>
    <comment ref="E171" authorId="0" shapeId="0" xr:uid="{00000000-0006-0000-0100-000001000000}">
      <text>
        <r>
          <rPr>
            <b/>
            <sz val="9"/>
            <color indexed="81"/>
            <rFont val="Tahoma"/>
            <family val="2"/>
          </rPr>
          <t>Allen, Marian:</t>
        </r>
        <r>
          <rPr>
            <sz val="9"/>
            <color indexed="81"/>
            <rFont val="Tahoma"/>
            <family val="2"/>
          </rPr>
          <t xml:space="preserve">
Link to safer staffing? Guess 5 columns is too much?</t>
        </r>
      </text>
    </comment>
  </commentList>
</comments>
</file>

<file path=xl/sharedStrings.xml><?xml version="1.0" encoding="utf-8"?>
<sst xmlns="http://schemas.openxmlformats.org/spreadsheetml/2006/main" count="1334" uniqueCount="880">
  <si>
    <t>Trust self assessment (RAG)</t>
  </si>
  <si>
    <t>Evidence/commentary</t>
  </si>
  <si>
    <t>Name and job role of person completing form:</t>
  </si>
  <si>
    <t>Date of completion:</t>
  </si>
  <si>
    <t>Red</t>
  </si>
  <si>
    <t>Amber</t>
  </si>
  <si>
    <t>Green</t>
  </si>
  <si>
    <t>Section</t>
  </si>
  <si>
    <t>Key</t>
  </si>
  <si>
    <t>N/A</t>
  </si>
  <si>
    <t>partially delivered or plans in place to deliver</t>
  </si>
  <si>
    <t>being fully delivered/no issue</t>
  </si>
  <si>
    <t>not being delivered and no plans in place to deliver</t>
  </si>
  <si>
    <t>not for this organisation to deliver</t>
  </si>
  <si>
    <t>Completion</t>
  </si>
  <si>
    <t>Guidance for completion of self-assessment</t>
  </si>
  <si>
    <t>Navigation</t>
  </si>
  <si>
    <t>This document is set across three excel sheets - you can navigate between these using the tabs at the bottom of the window, or by clicking on the link buttons on each page (like the one on the right).</t>
  </si>
  <si>
    <t>Cover sheet</t>
  </si>
  <si>
    <t>The cover sheet provides a summary of the self-assessment completed so far. Most of the cells are locked and will update automatically as you complete the self-assessment. This will help you to keep track of what you have completed.
On the cover sheet, please begin by completing the white cells with the name of your organisation (NHS Trust or Health Board), your name and title (if several people please choose a lead), and the date that the self-assessment was completed.</t>
  </si>
  <si>
    <t>Completing the Self-Assessment template</t>
  </si>
  <si>
    <t>Proposed actions</t>
  </si>
  <si>
    <t>Timescale</t>
  </si>
  <si>
    <t>RAG</t>
  </si>
  <si>
    <t>Name of provider organisation:</t>
  </si>
  <si>
    <t>HW</t>
  </si>
  <si>
    <r>
      <rPr>
        <b/>
        <sz val="11"/>
        <color theme="1"/>
        <rFont val="Calibri"/>
        <family val="2"/>
        <scheme val="minor"/>
      </rPr>
      <t>HW-201</t>
    </r>
    <r>
      <rPr>
        <sz val="11"/>
        <color theme="1"/>
        <rFont val="Calibri"/>
        <family val="2"/>
        <scheme val="minor"/>
      </rPr>
      <t xml:space="preserve">
Staffing
</t>
    </r>
    <r>
      <rPr>
        <sz val="11"/>
        <color rgb="FF0070C0"/>
        <rFont val="Calibri"/>
        <family val="2"/>
        <scheme val="minor"/>
      </rPr>
      <t>BI</t>
    </r>
  </si>
  <si>
    <r>
      <rPr>
        <b/>
        <sz val="11"/>
        <color theme="1"/>
        <rFont val="Calibri"/>
        <family val="2"/>
        <scheme val="minor"/>
      </rPr>
      <t xml:space="preserve">Board-Level Lead for Children
</t>
    </r>
    <r>
      <rPr>
        <sz val="11"/>
        <color theme="1"/>
        <rFont val="Calibri"/>
        <family val="2"/>
        <scheme val="minor"/>
      </rPr>
      <t>A Board-level lead for children’s services should be identified</t>
    </r>
    <r>
      <rPr>
        <b/>
        <sz val="11"/>
        <color theme="1"/>
        <rFont val="Calibri"/>
        <family val="2"/>
        <scheme val="minor"/>
      </rPr>
      <t>.</t>
    </r>
  </si>
  <si>
    <r>
      <rPr>
        <b/>
        <sz val="11"/>
        <color theme="1"/>
        <rFont val="Calibri"/>
        <family val="2"/>
        <scheme val="minor"/>
      </rPr>
      <t>HW-202</t>
    </r>
    <r>
      <rPr>
        <sz val="11"/>
        <color theme="1"/>
        <rFont val="Calibri"/>
        <family val="2"/>
        <scheme val="minor"/>
      </rPr>
      <t xml:space="preserve">
Staffing
</t>
    </r>
    <r>
      <rPr>
        <sz val="11"/>
        <color rgb="FF0070C0"/>
        <rFont val="Calibri"/>
        <family val="2"/>
        <scheme val="minor"/>
      </rPr>
      <t>BI</t>
    </r>
  </si>
  <si>
    <r>
      <t xml:space="preserve">Clinical Leads
</t>
    </r>
    <r>
      <rPr>
        <sz val="11"/>
        <color theme="1"/>
        <rFont val="Calibri"/>
        <family val="2"/>
        <scheme val="minor"/>
      </rPr>
      <t>The Board-level (or managed clinical network) lead for children’s services should ensure that the following leads for the care of children have been identified:
a. Lead consultants and nurses for each of the areas where children may be critically ill (QS HW-201)
b. Lead consultant for paediatric critical care (if applicable)
c. Lead consultant for surgery in children (if applicable)
d. Lead consultant for trauma in children (if applicable)
e. Lead anaesthetist for children (QS A-201)
f. Lead anaesthetist and/or GICU consultant for paediatric critical care or children &amp; young people (QS A-202/QS A-203)
g. Lead consultant and lead nurse for safeguarding children
h. Lead allied health professional for the care of critically ill children</t>
    </r>
  </si>
  <si>
    <r>
      <rPr>
        <b/>
        <sz val="11"/>
        <color theme="1"/>
        <rFont val="Calibri"/>
        <family val="2"/>
        <scheme val="minor"/>
      </rPr>
      <t>HW-203</t>
    </r>
    <r>
      <rPr>
        <sz val="11"/>
        <color theme="1"/>
        <rFont val="Calibri"/>
        <family val="2"/>
        <scheme val="minor"/>
      </rPr>
      <t xml:space="preserve">
Staffing
</t>
    </r>
    <r>
      <rPr>
        <sz val="11"/>
        <color rgb="FF0070C0"/>
        <rFont val="Calibri"/>
        <family val="2"/>
        <scheme val="minor"/>
      </rPr>
      <t>BI
MP&amp;S
Doc</t>
    </r>
  </si>
  <si>
    <r>
      <rPr>
        <b/>
        <sz val="11"/>
        <color theme="1"/>
        <rFont val="Calibri"/>
        <family val="2"/>
        <scheme val="minor"/>
      </rPr>
      <t>Hospital-Wide Group</t>
    </r>
    <r>
      <rPr>
        <sz val="11"/>
        <color theme="1"/>
        <rFont val="Calibri"/>
        <family val="2"/>
        <scheme val="minor"/>
      </rPr>
      <t xml:space="preserve">
Hospitals providing hospital services for children should have a single group responsible for the coordination and development of care of critically ill and critically injured children. The membership of this group should include all nominated leads (QS HW-202) and the Resuscitation Officer with lead responsibility for children.
The accountability of the group should include the Hospital Board level Lead for children’s services (QS HW-201). The relationship of the group to the hospital’s mechanisms for safeguarding children and clinical governance issues relating to children should be clear.</t>
    </r>
  </si>
  <si>
    <t>This group may have other functions so long as the QS is met in relation to terms of reference, membership and accountability.</t>
  </si>
  <si>
    <r>
      <rPr>
        <b/>
        <sz val="11"/>
        <color theme="1"/>
        <rFont val="Calibri"/>
        <family val="2"/>
        <scheme val="minor"/>
      </rPr>
      <t>HW-204</t>
    </r>
    <r>
      <rPr>
        <sz val="11"/>
        <color theme="1"/>
        <rFont val="Calibri"/>
        <family val="2"/>
        <scheme val="minor"/>
      </rPr>
      <t xml:space="preserve">
Staffing
</t>
    </r>
    <r>
      <rPr>
        <sz val="11"/>
        <color rgb="FF0070C0"/>
        <rFont val="Calibri"/>
        <family val="2"/>
        <scheme val="minor"/>
      </rPr>
      <t>MP&amp;S
Doc</t>
    </r>
  </si>
  <si>
    <r>
      <rPr>
        <b/>
        <sz val="11"/>
        <color theme="1"/>
        <rFont val="Calibri"/>
        <family val="2"/>
        <scheme val="minor"/>
      </rPr>
      <t>Paediatric Resuscitation Team</t>
    </r>
    <r>
      <rPr>
        <sz val="11"/>
        <color theme="1"/>
        <rFont val="Calibri"/>
        <family val="2"/>
        <scheme val="minor"/>
      </rPr>
      <t xml:space="preserve">
A (paediatric) resuscitation team must be immediately available at all times, comprising at least three people:
a. A Team Leader with up-to-date advanced paediatric resuscitation and life support knowledge and competences and at least Level 1 RCPCH (or equivalent) competences (QS -203)
b. A second registered healthcare professional with up-to-date advanced paediatric resuscitation and life support competences
c. An anaesthetist, or other practitioner, with airway management skills, (ideally paediatric), and ideally also up-to-date competencies in advanced paediatric resuscitation and life support’.</t>
    </r>
  </si>
  <si>
    <r>
      <rPr>
        <b/>
        <sz val="11"/>
        <color theme="1"/>
        <rFont val="Calibri"/>
        <family val="2"/>
        <scheme val="minor"/>
      </rPr>
      <t>HW-205</t>
    </r>
    <r>
      <rPr>
        <sz val="11"/>
        <color theme="1"/>
        <rFont val="Calibri"/>
        <family val="2"/>
        <scheme val="minor"/>
      </rPr>
      <t xml:space="preserve">
Staffing
</t>
    </r>
    <r>
      <rPr>
        <sz val="11"/>
        <color rgb="FF0070C0"/>
        <rFont val="Calibri"/>
        <family val="2"/>
        <scheme val="minor"/>
      </rPr>
      <t>MP&amp;S
Doc</t>
    </r>
  </si>
  <si>
    <r>
      <rPr>
        <b/>
        <sz val="11"/>
        <color theme="1"/>
        <rFont val="Calibri"/>
        <family val="2"/>
        <scheme val="minor"/>
      </rPr>
      <t>Consultant Anaesthetist 24 Hour Cover</t>
    </r>
    <r>
      <rPr>
        <sz val="11"/>
        <color theme="1"/>
        <rFont val="Calibri"/>
        <family val="2"/>
        <scheme val="minor"/>
      </rPr>
      <t xml:space="preserve">
A consultant anaesthetist with up-to-date competences in advanced paediatric resuscitation and life support and advanced paediatric airway management who should be able to attend the hospital within 30 minutes. This must be available 24/7.</t>
    </r>
  </si>
  <si>
    <r>
      <rPr>
        <b/>
        <sz val="11"/>
        <color theme="1"/>
        <rFont val="Calibri"/>
        <family val="2"/>
        <scheme val="minor"/>
      </rPr>
      <t>HW-206</t>
    </r>
    <r>
      <rPr>
        <sz val="11"/>
        <color theme="1"/>
        <rFont val="Calibri"/>
        <family val="2"/>
        <scheme val="minor"/>
      </rPr>
      <t xml:space="preserve">
Staffing
MP&amp;S</t>
    </r>
  </si>
  <si>
    <r>
      <rPr>
        <b/>
        <sz val="11"/>
        <color theme="1"/>
        <rFont val="Calibri"/>
        <family val="2"/>
        <scheme val="minor"/>
      </rPr>
      <t>Other Clinical Areas</t>
    </r>
    <r>
      <rPr>
        <sz val="11"/>
        <color theme="1"/>
        <rFont val="Calibri"/>
        <family val="2"/>
        <scheme val="minor"/>
      </rPr>
      <t xml:space="preserve">
Staff in other clinical areas where children may be critically ill, such as imaging and paediatric out-patient departments, should have basic paediatric resuscitation and life support training.
</t>
    </r>
  </si>
  <si>
    <t>During peer review visits reviewers may decide to visit these clinical areas.</t>
  </si>
  <si>
    <r>
      <rPr>
        <b/>
        <sz val="11"/>
        <color theme="1"/>
        <rFont val="Calibri"/>
        <family val="2"/>
        <scheme val="minor"/>
      </rPr>
      <t>HW-401</t>
    </r>
    <r>
      <rPr>
        <sz val="11"/>
        <color theme="1"/>
        <rFont val="Calibri"/>
        <family val="2"/>
        <scheme val="minor"/>
      </rPr>
      <t xml:space="preserve">
Facilities and Equipment
</t>
    </r>
    <r>
      <rPr>
        <sz val="11"/>
        <color rgb="FF0070C0"/>
        <rFont val="Calibri"/>
        <family val="2"/>
        <scheme val="minor"/>
      </rPr>
      <t>Visit
MP&amp;S</t>
    </r>
  </si>
  <si>
    <r>
      <rPr>
        <b/>
        <sz val="11"/>
        <color theme="1"/>
        <rFont val="Calibri"/>
        <family val="2"/>
        <scheme val="minor"/>
      </rPr>
      <t>Paediatric Resuscitation Team – Equipment</t>
    </r>
    <r>
      <rPr>
        <sz val="11"/>
        <color theme="1"/>
        <rFont val="Calibri"/>
        <family val="2"/>
        <scheme val="minor"/>
      </rPr>
      <t xml:space="preserve">
The paediatric resuscitation team must have immediate access to appropriate drugs and equipment which are checked in accordance with local policy.</t>
    </r>
  </si>
  <si>
    <r>
      <t xml:space="preserve">Resuscitation and Stabilisation
</t>
    </r>
    <r>
      <rPr>
        <sz val="11"/>
        <rFont val="Calibri"/>
        <family val="2"/>
        <scheme val="minor"/>
      </rPr>
      <t>Protocols should be in use covering resuscitation and stabilisation, including:
a. Alerting the paediatric resuscitation team
b. Arrangements for accessing support for difficult airway management
c. Stabilisation and ongoing care
d. Care of parents during the resuscitation of a child</t>
    </r>
  </si>
  <si>
    <t>1 . Implementation of this QS is covered by QS -503.
2. Arrangements for managing difficult airways may involve either on-site or network ENT/ Anaesthetic Services</t>
  </si>
  <si>
    <r>
      <t xml:space="preserve">HW-502
</t>
    </r>
    <r>
      <rPr>
        <sz val="11"/>
        <color theme="1"/>
        <rFont val="Calibri"/>
        <family val="2"/>
        <scheme val="minor"/>
      </rPr>
      <t xml:space="preserve">Guidelines and Protocols
</t>
    </r>
    <r>
      <rPr>
        <sz val="11"/>
        <color rgb="FF0070C0"/>
        <rFont val="Calibri"/>
        <family val="2"/>
        <scheme val="minor"/>
      </rPr>
      <t>Doc</t>
    </r>
  </si>
  <si>
    <r>
      <rPr>
        <b/>
        <sz val="11"/>
        <color theme="1"/>
        <rFont val="Calibri"/>
        <family val="2"/>
        <scheme val="minor"/>
      </rPr>
      <t xml:space="preserve">Surgery and Anaesthesia Criteria
</t>
    </r>
    <r>
      <rPr>
        <sz val="11"/>
        <color theme="1"/>
        <rFont val="Calibri"/>
        <family val="2"/>
        <scheme val="minor"/>
      </rPr>
      <t>Hospital-Wide guidelines on criteria for surgery and anaesthesia for children should be in use covering:
a. Elective and emergency surgical procedures undertaken on children of different ages
b. Day case criteria
c. Non-surgical procedures requiring anaesthesia or sedation</t>
    </r>
  </si>
  <si>
    <r>
      <t xml:space="preserve">HW-598
</t>
    </r>
    <r>
      <rPr>
        <sz val="11"/>
        <color theme="1"/>
        <rFont val="Calibri"/>
        <family val="2"/>
        <scheme val="minor"/>
      </rPr>
      <t xml:space="preserve">Guidelines and Protocols
</t>
    </r>
    <r>
      <rPr>
        <sz val="11"/>
        <color rgb="FF0070C0"/>
        <rFont val="Calibri"/>
        <family val="2"/>
        <scheme val="minor"/>
      </rPr>
      <t>MP&amp;S
Doc</t>
    </r>
  </si>
  <si>
    <r>
      <rPr>
        <b/>
        <sz val="11"/>
        <color theme="1"/>
        <rFont val="Calibri"/>
        <family val="2"/>
        <scheme val="minor"/>
      </rPr>
      <t>Hospital-Wide Guidelines</t>
    </r>
    <r>
      <rPr>
        <sz val="11"/>
        <color theme="1"/>
        <rFont val="Calibri"/>
        <family val="2"/>
        <scheme val="minor"/>
      </rPr>
      <t xml:space="preserve">
The following Hospital-Wide guidelines should be in use:
a. Consent
b. Organ and tissue donation
c. Parallel/advanced care planning and palliative care
d. Bereavement
e. Child death review
f. Staff acting outside their area of competence covering:
     i. Exceptional circumstances when this may occur
     ii. Staff responsibilities
     iii. Reporting of event as an untoward clinical incident   
     iv. Support for staff</t>
    </r>
  </si>
  <si>
    <r>
      <t xml:space="preserve">HW-602
</t>
    </r>
    <r>
      <rPr>
        <sz val="11"/>
        <color theme="1"/>
        <rFont val="Calibri"/>
        <family val="2"/>
        <scheme val="minor"/>
      </rPr>
      <t xml:space="preserve">Service Organisation and Liaison with Other Services
</t>
    </r>
    <r>
      <rPr>
        <sz val="11"/>
        <color rgb="FF0070C0"/>
        <rFont val="Calibri"/>
        <family val="2"/>
        <scheme val="minor"/>
      </rPr>
      <t>MP&amp;S
Doc</t>
    </r>
  </si>
  <si>
    <r>
      <rPr>
        <b/>
        <sz val="11"/>
        <color theme="1"/>
        <rFont val="Calibri"/>
        <family val="2"/>
        <scheme val="minor"/>
      </rPr>
      <t xml:space="preserve">Paediatric Critical Care Operational Delivery Network (ODN) Involvement
</t>
    </r>
    <r>
      <rPr>
        <sz val="11"/>
        <color theme="1"/>
        <rFont val="Calibri"/>
        <family val="2"/>
        <scheme val="minor"/>
      </rPr>
      <t>At least one representative from the hospital should attend each meeting of the Paediatric Critical Care Operational Delivery Network. Information about the work of the network should be disseminated to all staff involved in the provision of critical care for children.</t>
    </r>
  </si>
  <si>
    <t>1. This QS applies only to hospitals providing paediatric critical care services.
2. Emergency Departments and Children’s Assessment Services will be part of Urgent Care Networks but should also have links with Paediatric Critical Care ODNs.</t>
  </si>
  <si>
    <t>Standard Reference</t>
  </si>
  <si>
    <t>Quality Standard</t>
  </si>
  <si>
    <t>Notes from PCCS</t>
  </si>
  <si>
    <t>Hospital Wide</t>
  </si>
  <si>
    <t>IP</t>
  </si>
  <si>
    <t>In-Patient Paediatric Services</t>
  </si>
  <si>
    <r>
      <t xml:space="preserve">IP-101
</t>
    </r>
    <r>
      <rPr>
        <sz val="11"/>
        <color theme="1"/>
        <rFont val="Calibri"/>
        <family val="2"/>
        <scheme val="minor"/>
      </rPr>
      <t xml:space="preserve">Information and Support for Children and their Families
</t>
    </r>
    <r>
      <rPr>
        <sz val="11"/>
        <color rgb="FF0070C0"/>
        <rFont val="Calibri"/>
        <family val="2"/>
        <scheme val="minor"/>
      </rPr>
      <t>Visit
MP&amp;S</t>
    </r>
  </si>
  <si>
    <r>
      <rPr>
        <b/>
        <sz val="11"/>
        <color theme="1"/>
        <rFont val="Calibri"/>
        <family val="2"/>
        <scheme val="minor"/>
      </rPr>
      <t xml:space="preserve">Child-friendly Environment
</t>
    </r>
    <r>
      <rPr>
        <sz val="11"/>
        <color theme="1"/>
        <rFont val="Calibri"/>
        <family val="2"/>
        <scheme val="minor"/>
      </rPr>
      <t>Children should be cared for in a defined safe and secure child-friendly environment, with age-appropriate stimulation and distraction activities.</t>
    </r>
  </si>
  <si>
    <r>
      <rPr>
        <b/>
        <sz val="11"/>
        <color theme="1"/>
        <rFont val="Calibri"/>
        <family val="2"/>
        <scheme val="minor"/>
      </rPr>
      <t>IP-102</t>
    </r>
    <r>
      <rPr>
        <sz val="11"/>
        <color theme="1"/>
        <rFont val="Calibri"/>
        <family val="2"/>
        <scheme val="minor"/>
      </rPr>
      <t xml:space="preserve">
Information and Support for Children and their Families
</t>
    </r>
    <r>
      <rPr>
        <sz val="11"/>
        <color rgb="FF0070C0"/>
        <rFont val="Calibri"/>
        <family val="2"/>
        <scheme val="minor"/>
      </rPr>
      <t>MP&amp;S</t>
    </r>
  </si>
  <si>
    <r>
      <rPr>
        <b/>
        <sz val="11"/>
        <color theme="1"/>
        <rFont val="Calibri"/>
        <family val="2"/>
        <scheme val="minor"/>
      </rPr>
      <t xml:space="preserve">Parental Access and Involvement
</t>
    </r>
    <r>
      <rPr>
        <sz val="11"/>
        <color theme="1"/>
        <rFont val="Calibri"/>
        <family val="2"/>
        <scheme val="minor"/>
      </rPr>
      <t>Parents should:
a. Always have access to their child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fully to participate in decisions about, and in the care of, their child</t>
    </r>
  </si>
  <si>
    <t>The need for privacy and confidentiality for other children and families may, in some units, mean that families cannot be present during ward rounds or handovers between clinical teams.</t>
  </si>
  <si>
    <r>
      <rPr>
        <b/>
        <sz val="11"/>
        <color theme="1"/>
        <rFont val="Calibri"/>
        <family val="2"/>
        <scheme val="minor"/>
      </rPr>
      <t>IP-103</t>
    </r>
    <r>
      <rPr>
        <sz val="11"/>
        <color theme="1"/>
        <rFont val="Calibri"/>
        <family val="2"/>
        <scheme val="minor"/>
      </rPr>
      <t xml:space="preserve">
Information and Support for Children and their Families
</t>
    </r>
    <r>
      <rPr>
        <sz val="11"/>
        <color rgb="FF0070C0"/>
        <rFont val="Calibri"/>
        <family val="2"/>
        <scheme val="minor"/>
      </rPr>
      <t>Visit
MP&amp;S</t>
    </r>
  </si>
  <si>
    <r>
      <rPr>
        <b/>
        <sz val="11"/>
        <color theme="1"/>
        <rFont val="Calibri"/>
        <family val="2"/>
        <scheme val="minor"/>
      </rPr>
      <t xml:space="preserve">Information for Children &amp; Young People
</t>
    </r>
    <r>
      <rPr>
        <sz val="11"/>
        <color theme="1"/>
        <rFont val="Calibri"/>
        <family val="2"/>
        <scheme val="minor"/>
      </rPr>
      <t>Children and young people should be offered age-appropriate information, encouragement and support to enable them to share in decisions about their care. Written information about common conditions should be available.</t>
    </r>
  </si>
  <si>
    <t xml:space="preserve">1. A lead surgeon is not applicable to hospitals which do not provide surgery for children. A lead consultant for trauma is not applicable to hospitals which do not receive children with trauma. 
2. If the Specialist Paediatric Transport Service provides both air and ground transport, there may be a separate lead consultant and lead nurse for ground and air transport. </t>
  </si>
  <si>
    <t xml:space="preserve">1. ‘Immediately available’ means able to attend within five minutes. Hospitals with multiple hospital sites will therefore need more than one Paediatric Resuscitation Team.
2. Staff who take the role of ‘Team Leader’ of the Paediatric Resuscitation Team (QS -203) should have advanced paediatric resuscitation and life support competences and should be able to demonstrate up to date knowledge relating to paediatric resuscitation through completion of Advanced Paediatric Life Support or European Paediatric Life Support training or equivalent assessments of knowledge and skills.
3. The paediatric resuscitation team may include other staff, for example, a ‘runner’.
4. Competences in advanced airway management for children of different ages may be provided by different people so long as there are robust arrangements covering children of all ages, at all times. For example, paediatric medical staff may have expertise in neonatal airway management.
5. Further details of achievement and maintenance of anaesthetists’ competences is given in QS A-204. </t>
  </si>
  <si>
    <r>
      <rPr>
        <b/>
        <sz val="11"/>
        <color theme="1"/>
        <rFont val="Calibri"/>
        <family val="2"/>
        <scheme val="minor"/>
      </rPr>
      <t>IP-104</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</si>
  <si>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r>
      <t xml:space="preserve">Information for Families
</t>
    </r>
    <r>
      <rPr>
        <sz val="11"/>
        <color theme="1"/>
        <rFont val="Calibri"/>
        <family val="2"/>
        <scheme val="minor"/>
      </rPr>
      <t>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t>
    </r>
  </si>
  <si>
    <r>
      <rPr>
        <b/>
        <sz val="11"/>
        <color theme="1"/>
        <rFont val="Calibri"/>
        <family val="2"/>
        <scheme val="minor"/>
      </rPr>
      <t>IP-105</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</si>
  <si>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Facilities and Support for Families
</t>
    </r>
    <r>
      <rPr>
        <sz val="11"/>
        <color theme="1"/>
        <rFont val="Calibri"/>
        <family val="2"/>
        <scheme val="minor"/>
      </rPr>
      <t>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Access to psychological support</t>
    </r>
  </si>
  <si>
    <t>1. ‘e’ is applicable only to services which admit neonates.
2. Support for families should be sensitive to their cultural and faith needs.</t>
  </si>
  <si>
    <r>
      <rPr>
        <b/>
        <sz val="11"/>
        <color theme="1"/>
        <rFont val="Calibri"/>
        <family val="2"/>
        <scheme val="minor"/>
      </rPr>
      <t xml:space="preserve">Discharge Information
</t>
    </r>
    <r>
      <rPr>
        <sz val="11"/>
        <color theme="1"/>
        <rFont val="Calibri"/>
        <family val="2"/>
        <scheme val="minor"/>
      </rPr>
      <t>On discharge home, children and families should be offered written information about:
a. Care after discharge
b. Early warning signs of problems and what to do if these occur
c. Who to contact for advice including contact details</t>
    </r>
  </si>
  <si>
    <t>1. As QS IP-103 notes 1 to 3.
2. Discharge information should be sent electronically to the patient’s GP and other relevant healthcare professionals within 24 hours of discharge.</t>
  </si>
  <si>
    <r>
      <rPr>
        <b/>
        <sz val="11"/>
        <color theme="1"/>
        <rFont val="Calibri"/>
        <family val="2"/>
        <scheme val="minor"/>
      </rPr>
      <t>IP-196</t>
    </r>
    <r>
      <rPr>
        <sz val="11"/>
        <color theme="1"/>
        <rFont val="Calibri"/>
        <family val="2"/>
        <scheme val="minor"/>
      </rPr>
      <t xml:space="preserve">
Information and Support for Children and their Families
</t>
    </r>
    <r>
      <rPr>
        <sz val="11"/>
        <color rgb="FF0070C0"/>
        <rFont val="Calibri"/>
        <family val="2"/>
        <scheme val="minor"/>
      </rPr>
      <t xml:space="preserve">
MP&amp;S
CNR</t>
    </r>
  </si>
  <si>
    <r>
      <rPr>
        <b/>
        <sz val="11"/>
        <color theme="1"/>
        <rFont val="Calibri"/>
        <family val="2"/>
        <scheme val="minor"/>
      </rPr>
      <t>IP-197</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</si>
  <si>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Additional Support for Families
</t>
    </r>
    <r>
      <rPr>
        <sz val="11"/>
        <color theme="1"/>
        <rFont val="Calibri"/>
        <family val="2"/>
        <scheme val="minor"/>
      </rPr>
      <t>Families should have access to the following support and information about these services should be available:
a. Interfaith and spiritual support
b. Social workers
c. Interpreters
d. Bereavement support
e. Patient Advice and Advocacy Services</t>
    </r>
  </si>
  <si>
    <t>1. ‘Availability’ of support services is not defined but should be appropriate to the case mix and needs of the patients.
2. As QS IP-103 notes 1 to 3.</t>
  </si>
  <si>
    <r>
      <rPr>
        <b/>
        <sz val="11"/>
        <color theme="1"/>
        <rFont val="Calibri"/>
        <family val="2"/>
        <scheme val="minor"/>
      </rPr>
      <t>IP-199</t>
    </r>
    <r>
      <rPr>
        <sz val="11"/>
        <color theme="1"/>
        <rFont val="Calibri"/>
        <family val="2"/>
        <scheme val="minor"/>
      </rPr>
      <t xml:space="preserve">
Information and Support for Children and their Families
</t>
    </r>
    <r>
      <rPr>
        <sz val="11"/>
        <color rgb="FF0070C0"/>
        <rFont val="Calibri"/>
        <family val="2"/>
        <scheme val="minor"/>
      </rPr>
      <t xml:space="preserve">
MP&amp;S
Doc</t>
    </r>
  </si>
  <si>
    <r>
      <rPr>
        <b/>
        <sz val="11"/>
        <color theme="1"/>
        <rFont val="Calibri"/>
        <family val="2"/>
        <scheme val="minor"/>
      </rPr>
      <t xml:space="preserve">Involving Children and Families
</t>
    </r>
    <r>
      <rPr>
        <sz val="11"/>
        <color theme="1"/>
        <rFont val="Calibri"/>
        <family val="2"/>
        <scheme val="minor"/>
      </rPr>
      <t>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t>
    </r>
  </si>
  <si>
    <t>The arrangements for receiving feedback from patients and carers may involve surveys, focus groups, electronic media and / or other arrangements. They may be part of Hospital-Wide arrangements so long as issues relating to children’s services can be identified.</t>
  </si>
  <si>
    <r>
      <t xml:space="preserve">IP-201
</t>
    </r>
    <r>
      <rPr>
        <sz val="11"/>
        <color theme="1"/>
        <rFont val="Calibri"/>
        <family val="2"/>
        <scheme val="minor"/>
      </rPr>
      <t xml:space="preserve">Staffing
</t>
    </r>
    <r>
      <rPr>
        <sz val="11"/>
        <color rgb="FF0070C0"/>
        <rFont val="Calibri"/>
        <family val="2"/>
        <scheme val="minor"/>
      </rPr>
      <t>BI</t>
    </r>
  </si>
  <si>
    <r>
      <t xml:space="preserve">Lead Consultant and Lead Nurse
</t>
    </r>
    <r>
      <rPr>
        <sz val="11"/>
        <color theme="1"/>
        <rFont val="Calibri"/>
        <family val="2"/>
        <scheme val="minor"/>
      </rPr>
      <t>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t>
    </r>
  </si>
  <si>
    <r>
      <t xml:space="preserve">IP-202
</t>
    </r>
    <r>
      <rPr>
        <sz val="11"/>
        <color theme="1"/>
        <rFont val="Calibri"/>
        <family val="2"/>
        <scheme val="minor"/>
      </rPr>
      <t xml:space="preserve">Staffing
</t>
    </r>
    <r>
      <rPr>
        <sz val="11"/>
        <color rgb="FF0070C0"/>
        <rFont val="Calibri"/>
        <family val="2"/>
        <scheme val="minor"/>
      </rPr>
      <t>MP&amp;S
Doc</t>
    </r>
  </si>
  <si>
    <r>
      <t xml:space="preserve">Consultant Staffing
</t>
    </r>
    <r>
      <rPr>
        <sz val="11"/>
        <color theme="1"/>
        <rFont val="Calibri"/>
        <family val="2"/>
        <scheme val="minor"/>
      </rPr>
      <t>a. A consultant who is able to attend the hospital within 30 minutes and who does not have responsibilities to other hospital sites should be available 24/7
b. All consultants should have up to date advanced paediatric resuscitation and life support competences and should undertake CPD of relevance to their work with critically ill and critically injured children</t>
    </r>
  </si>
  <si>
    <r>
      <t xml:space="preserve">‘Facing the Future: A Review of Paediatric Services’ </t>
    </r>
    <r>
      <rPr>
        <sz val="11"/>
        <color theme="1"/>
        <rFont val="Calibri"/>
        <family val="2"/>
        <scheme val="minor"/>
      </rPr>
      <t>(RCPCH, 2015) recommends that ‘all general acute paediatric rotas are made up of at least 10 WTEs all of which are EWTD compliant’.</t>
    </r>
  </si>
  <si>
    <r>
      <t xml:space="preserve">IP-203
</t>
    </r>
    <r>
      <rPr>
        <sz val="11"/>
        <color theme="1"/>
        <rFont val="Calibri"/>
        <family val="2"/>
        <scheme val="minor"/>
      </rPr>
      <t xml:space="preserve">Staffing
</t>
    </r>
    <r>
      <rPr>
        <sz val="11"/>
        <color rgb="FF0070C0"/>
        <rFont val="Calibri"/>
        <family val="2"/>
        <scheme val="minor"/>
      </rPr>
      <t>MP&amp;S
Doc</t>
    </r>
  </si>
  <si>
    <r>
      <t xml:space="preserve">‘Middle Grade’ Clinician
</t>
    </r>
    <r>
      <rPr>
        <sz val="11"/>
        <color theme="1"/>
        <rFont val="Calibri"/>
        <family val="2"/>
        <scheme val="minor"/>
      </rPr>
      <t>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Larger hospitals with several wards or departments caring for children will require more than one clinician with these competences on site 24/7.</t>
    </r>
  </si>
  <si>
    <r>
      <t xml:space="preserve">IP-205
</t>
    </r>
    <r>
      <rPr>
        <sz val="11"/>
        <color theme="1"/>
        <rFont val="Calibri"/>
        <family val="2"/>
        <scheme val="minor"/>
      </rPr>
      <t xml:space="preserve">Staffing
</t>
    </r>
    <r>
      <rPr>
        <sz val="11"/>
        <color rgb="FF0070C0"/>
        <rFont val="Calibri"/>
        <family val="2"/>
        <scheme val="minor"/>
      </rPr>
      <t>MP&amp;S
Doc</t>
    </r>
  </si>
  <si>
    <r>
      <t xml:space="preserve">Medical Staff: Continuity of Care
</t>
    </r>
    <r>
      <rPr>
        <sz val="11"/>
        <color theme="1"/>
        <rFont val="Calibri"/>
        <family val="2"/>
        <scheme val="minor"/>
      </rPr>
      <t>Consultant rotas should be organised to deliver continuity of care.</t>
    </r>
  </si>
  <si>
    <r>
      <t xml:space="preserve">RCPCH (2015) </t>
    </r>
    <r>
      <rPr>
        <sz val="11"/>
        <color theme="1"/>
        <rFont val="Calibri"/>
        <family val="2"/>
        <scheme val="minor"/>
      </rPr>
      <t>recommends that ‘all general paediatric inpatient units adopt an attending consultant system most often in the form of the ‘consultant of the week’ system’.</t>
    </r>
  </si>
  <si>
    <r>
      <t xml:space="preserve">IP-206
</t>
    </r>
    <r>
      <rPr>
        <sz val="11"/>
        <color theme="1"/>
        <rFont val="Calibri"/>
        <family val="2"/>
        <scheme val="minor"/>
      </rPr>
      <t xml:space="preserve">Staffing
</t>
    </r>
    <r>
      <rPr>
        <sz val="11"/>
        <color rgb="FF0070C0"/>
        <rFont val="Calibri"/>
        <family val="2"/>
        <scheme val="minor"/>
      </rPr>
      <t>MP&amp;S
Doc</t>
    </r>
  </si>
  <si>
    <r>
      <rPr>
        <b/>
        <sz val="11"/>
        <color theme="1"/>
        <rFont val="Calibri"/>
        <family val="2"/>
        <scheme val="minor"/>
      </rPr>
      <t xml:space="preserve">Competence Framework and Training Plan – Staff Providing Bedside Care
</t>
    </r>
    <r>
      <rPr>
        <sz val="11"/>
        <color theme="1"/>
        <rFont val="Calibri"/>
        <family val="2"/>
        <scheme val="minor"/>
      </rPr>
      <t>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IP-207)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t>
    </r>
  </si>
  <si>
    <r>
      <t xml:space="preserve">IP-207
</t>
    </r>
    <r>
      <rPr>
        <sz val="11"/>
        <color theme="1"/>
        <rFont val="Calibri"/>
        <family val="2"/>
        <scheme val="minor"/>
      </rPr>
      <t xml:space="preserve">Staffing
</t>
    </r>
    <r>
      <rPr>
        <sz val="11"/>
        <color rgb="FF0070C0"/>
        <rFont val="Calibri"/>
        <family val="2"/>
        <scheme val="minor"/>
      </rPr>
      <t>MP&amp;S
Doc</t>
    </r>
  </si>
  <si>
    <r>
      <t xml:space="preserve">Staffing Levels: Bedside Care
</t>
    </r>
    <r>
      <rPr>
        <sz val="11"/>
        <color theme="1"/>
        <rFont val="Calibri"/>
        <family val="2"/>
        <scheme val="minor"/>
      </rPr>
      <t>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b. At least two registered children’s nurses on duty at all times in each area</t>
    </r>
  </si>
  <si>
    <t>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t>
  </si>
  <si>
    <t>1. All guidelines should specifically cover the care of children. Organ and Tissue Donation Guidelines should include SNOD contact details.
2. Bereavement Guidelines should specifically cover the death of a child and bereavement of parents, carers and siblings. ‘Bereavement support standards for children’s hospitals’
3. This policy should specify arrangements for obtaining consent for post-mortems.
4. ‘Child Death Review (Statutory and Operational Guidance (England)’
5. Implementation of this QS is covered by QS -598 and A-598.</t>
  </si>
  <si>
    <r>
      <rPr>
        <b/>
        <sz val="11"/>
        <color theme="1"/>
        <rFont val="Calibri"/>
        <family val="2"/>
        <scheme val="minor"/>
      </rPr>
      <t>RCPCH endored courses:</t>
    </r>
    <r>
      <rPr>
        <sz val="11"/>
        <color theme="1"/>
        <rFont val="Calibri"/>
        <family val="2"/>
        <scheme val="minor"/>
      </rPr>
      <t xml:space="preserve">
</t>
    </r>
    <r>
      <rPr>
        <u/>
        <sz val="11"/>
        <color theme="10"/>
        <rFont val="Calibri"/>
        <family val="2"/>
        <scheme val="minor"/>
      </rPr>
      <t>https://www.rcpch.ac.uk/education-careers/courses/rcpch-endorsed-course</t>
    </r>
  </si>
  <si>
    <r>
      <rPr>
        <b/>
        <sz val="11"/>
        <color theme="1"/>
        <rFont val="Calibri"/>
        <family val="2"/>
        <scheme val="minor"/>
      </rPr>
      <t>Paediatric advanced life support Guidelines:</t>
    </r>
    <r>
      <rPr>
        <u/>
        <sz val="11"/>
        <color theme="10"/>
        <rFont val="Calibri"/>
        <family val="2"/>
        <scheme val="minor"/>
      </rPr>
      <t xml:space="preserve">
https://www.resus.org.uk/library/2021-resuscitation-guidelines/paediatric-advanced-life-support-guidelines</t>
    </r>
  </si>
  <si>
    <r>
      <rPr>
        <b/>
        <sz val="11"/>
        <color theme="1"/>
        <rFont val="Calibri"/>
        <family val="2"/>
        <scheme val="minor"/>
      </rPr>
      <t>Royal College of Anaesthetists, Chapter 10, Guidelines for the Provision of Paediatric Anaesthetists Services 2020:</t>
    </r>
    <r>
      <rPr>
        <sz val="11"/>
        <color theme="1"/>
        <rFont val="Calibri"/>
        <family val="2"/>
        <scheme val="minor"/>
      </rPr>
      <t xml:space="preserve">
</t>
    </r>
    <r>
      <rPr>
        <u/>
        <sz val="11"/>
        <color theme="10"/>
        <rFont val="Calibri"/>
        <family val="2"/>
        <scheme val="minor"/>
      </rPr>
      <t>https://www.rcoa.ac.uk/gpas/chapter-10</t>
    </r>
  </si>
  <si>
    <r>
      <rPr>
        <b/>
        <sz val="11"/>
        <color theme="1"/>
        <rFont val="Calibri"/>
        <family val="2"/>
        <scheme val="minor"/>
      </rPr>
      <t xml:space="preserve">Standards for Children and Young People in Emergency Care: </t>
    </r>
    <r>
      <rPr>
        <u/>
        <sz val="11"/>
        <color theme="10"/>
        <rFont val="Calibri"/>
        <family val="2"/>
        <scheme val="minor"/>
      </rPr>
      <t>Settings’https://www.rcpch.ac.uk/sites/default/files/Standards_for_children_and_young_people_in_emergency_care_settings_2012.pdf</t>
    </r>
  </si>
  <si>
    <r>
      <rPr>
        <b/>
        <sz val="11"/>
        <color theme="1"/>
        <rFont val="Calibri"/>
        <family val="2"/>
        <scheme val="minor"/>
      </rPr>
      <t xml:space="preserve">Quality Criteria for Young People Friendly Health: </t>
    </r>
    <r>
      <rPr>
        <u/>
        <sz val="11"/>
        <color theme="10"/>
        <rFont val="Calibri"/>
        <family val="2"/>
        <scheme val="minor"/>
      </rPr>
      <t>Serviceshttps://assets.publishing.service.gov.uk/government/uploads/system/uploads/attachment_data/file/216350/dh_127632.pdf</t>
    </r>
  </si>
  <si>
    <r>
      <rPr>
        <b/>
        <sz val="11"/>
        <color theme="1"/>
        <rFont val="Calibri"/>
        <family val="2"/>
        <scheme val="minor"/>
      </rPr>
      <t>PIC Families:</t>
    </r>
    <r>
      <rPr>
        <u/>
        <sz val="11"/>
        <color theme="10"/>
        <rFont val="Calibri"/>
        <family val="2"/>
        <scheme val="minor"/>
      </rPr>
      <t xml:space="preserve">
https://www.picanet.org.uk/about/policies/pic-families/</t>
    </r>
  </si>
  <si>
    <r>
      <rPr>
        <b/>
        <sz val="11"/>
        <color theme="1"/>
        <rFont val="Calibri"/>
        <family val="2"/>
        <scheme val="minor"/>
      </rPr>
      <t>RCPCH Progress curriculum and generic syllabi:</t>
    </r>
    <r>
      <rPr>
        <u/>
        <sz val="11"/>
        <color theme="10"/>
        <rFont val="Calibri"/>
        <family val="2"/>
        <scheme val="minor"/>
      </rPr>
      <t xml:space="preserve">
https://www.rcpch.ac.uk/education-careers/training/progress/curriculum</t>
    </r>
  </si>
  <si>
    <r>
      <rPr>
        <b/>
        <sz val="11"/>
        <color theme="1"/>
        <rFont val="Calibri"/>
        <family val="2"/>
        <scheme val="minor"/>
      </rPr>
      <t>Facing the Future: A Review of Paediatric Services:</t>
    </r>
    <r>
      <rPr>
        <u/>
        <sz val="11"/>
        <color theme="10"/>
        <rFont val="Calibri"/>
        <family val="2"/>
        <scheme val="minor"/>
      </rPr>
      <t xml:space="preserve">
https://www.rcpch.ac.uk/resources/facing-future-standards-paediatric-care</t>
    </r>
  </si>
  <si>
    <r>
      <rPr>
        <b/>
        <sz val="11"/>
        <color theme="1"/>
        <rFont val="Calibri"/>
        <family val="2"/>
        <scheme val="minor"/>
      </rPr>
      <t>RCPCH (2015):</t>
    </r>
    <r>
      <rPr>
        <b/>
        <u/>
        <sz val="11"/>
        <color theme="10"/>
        <rFont val="Calibri"/>
        <family val="2"/>
        <scheme val="minor"/>
      </rPr>
      <t xml:space="preserve">
</t>
    </r>
    <r>
      <rPr>
        <u/>
        <sz val="11"/>
        <color theme="10"/>
        <rFont val="Calibri"/>
        <family val="2"/>
        <scheme val="minor"/>
      </rPr>
      <t>https://www.rcpch.ac.uk/sites/default/files/2018-03/facing_the_future_standards_for_acute_general_paediatric_services.pdf</t>
    </r>
  </si>
  <si>
    <r>
      <rPr>
        <b/>
        <sz val="11"/>
        <color theme="1"/>
        <rFont val="Calibri"/>
        <family val="2"/>
        <scheme val="minor"/>
      </rPr>
      <t>Self harm: assessment, management and preventing recurrence:</t>
    </r>
    <r>
      <rPr>
        <u/>
        <sz val="11"/>
        <color theme="10"/>
        <rFont val="Calibri"/>
        <family val="2"/>
        <scheme val="minor"/>
      </rPr>
      <t xml:space="preserve">
https://www.nice.org.uk/guidance/indevelopment/gid-ng10148</t>
    </r>
  </si>
  <si>
    <r>
      <t xml:space="preserve">IP-209
</t>
    </r>
    <r>
      <rPr>
        <sz val="11"/>
        <color theme="1"/>
        <rFont val="Calibri"/>
        <family val="2"/>
        <scheme val="minor"/>
      </rPr>
      <t xml:space="preserve">Staffing
</t>
    </r>
    <r>
      <rPr>
        <sz val="11"/>
        <color rgb="FF0070C0"/>
        <rFont val="Calibri"/>
        <family val="2"/>
        <scheme val="minor"/>
      </rPr>
      <t xml:space="preserve">BI
MP&amp;S
</t>
    </r>
  </si>
  <si>
    <r>
      <rPr>
        <b/>
        <sz val="11"/>
        <color theme="1"/>
        <rFont val="Calibri"/>
        <family val="2"/>
        <scheme val="minor"/>
      </rPr>
      <t xml:space="preserve">Other Staffing
</t>
    </r>
    <r>
      <rPr>
        <sz val="11"/>
        <color theme="1"/>
        <rFont val="Calibri"/>
        <family val="2"/>
        <scheme val="minor"/>
      </rPr>
      <t>The following staff should be available:
Appropriately qualified staff to provide support for play, mental stimulation and distraction during procedures (7/7)
a. Access to a liaison health worker for children with mental health needs (7/7)
b. Access to staff with competences in psychological support (at least 5/7)
c. Pharmacist with paediatric competences (with time allocated at least 5/7 for work on the unit)
d. Physiotherapist with paediatric competences (with time allocated at least 5/7 for work on the unit)
e. On-call access to pharmacy and physiotherapy services able to support the care of children (24/7)
f. Access to dietetic service (at least 5/7)
g. Access to an educator for the training, education and continuing professional development of staff</t>
    </r>
  </si>
  <si>
    <t>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t>
  </si>
  <si>
    <r>
      <t xml:space="preserve">IP-220
</t>
    </r>
    <r>
      <rPr>
        <sz val="11"/>
        <color theme="1"/>
        <rFont val="Calibri"/>
        <family val="2"/>
        <scheme val="minor"/>
      </rPr>
      <t xml:space="preserve">Staffing
</t>
    </r>
    <r>
      <rPr>
        <sz val="11"/>
        <color rgb="FF0070C0"/>
        <rFont val="Calibri"/>
        <family val="2"/>
        <scheme val="minor"/>
      </rPr>
      <t xml:space="preserve">Visit
MP&amp;S
Doc
</t>
    </r>
  </si>
  <si>
    <r>
      <t xml:space="preserve">Staff Development &amp; Well Being
</t>
    </r>
    <r>
      <rPr>
        <sz val="11"/>
        <color theme="1"/>
        <rFont val="Calibri"/>
        <family val="2"/>
        <scheme val="minor"/>
      </rPr>
      <t>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t>
    </r>
  </si>
  <si>
    <r>
      <rPr>
        <b/>
        <sz val="11"/>
        <rFont val="Calibri"/>
        <family val="2"/>
        <scheme val="minor"/>
      </rPr>
      <t xml:space="preserve">Mind ‘Taking Care of You’ campaign
</t>
    </r>
    <r>
      <rPr>
        <u/>
        <sz val="11"/>
        <color theme="10"/>
        <rFont val="Calibri"/>
        <family val="2"/>
        <scheme val="minor"/>
      </rPr>
      <t>https://www.mind.org.uk/news-campaigns/campaigns/blue-light-programme/taking-care-of-you-ed-guide/</t>
    </r>
  </si>
  <si>
    <r>
      <t xml:space="preserve">IP-297
</t>
    </r>
    <r>
      <rPr>
        <sz val="11"/>
        <color theme="1"/>
        <rFont val="Calibri"/>
        <family val="2"/>
        <scheme val="minor"/>
      </rPr>
      <t xml:space="preserve">Staffing
</t>
    </r>
    <r>
      <rPr>
        <sz val="11"/>
        <color rgb="FF0070C0"/>
        <rFont val="Calibri"/>
        <family val="2"/>
        <scheme val="minor"/>
      </rPr>
      <t xml:space="preserve">Visit
MP&amp;S
Doc
</t>
    </r>
  </si>
  <si>
    <r>
      <rPr>
        <b/>
        <sz val="11"/>
        <color theme="1"/>
        <rFont val="Calibri"/>
        <family val="2"/>
        <scheme val="minor"/>
      </rPr>
      <t xml:space="preserve">Self-Harm/ Mental Health Training
</t>
    </r>
    <r>
      <rPr>
        <sz val="11"/>
        <color theme="1"/>
        <rFont val="Calibri"/>
        <family val="2"/>
        <scheme val="minor"/>
      </rPr>
      <t>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t>
    </r>
  </si>
  <si>
    <t>1. NHS England project report: ‘Taking care of you - our work with emergency departments’.
2. Children and Young People-Mental Health Self-harm Assessment in Paediatric healthcare Environments (CYP-MH SAPhE) Instrument – ‘Children and Young People-Mental Health Self-harm Assessment in Paediatric healthcare Environments’.
3. Our Care Through Our Eyes (e-learning resources for paediatric staff in caring for CYP in MH crisis): ‘Our Care through Our Eyes’.</t>
  </si>
  <si>
    <r>
      <t xml:space="preserve">IP-298
</t>
    </r>
    <r>
      <rPr>
        <sz val="11"/>
        <color theme="1"/>
        <rFont val="Calibri"/>
        <family val="2"/>
        <scheme val="minor"/>
      </rPr>
      <t xml:space="preserve">Staffing
</t>
    </r>
    <r>
      <rPr>
        <sz val="11"/>
        <color rgb="FF0070C0"/>
        <rFont val="Calibri"/>
        <family val="2"/>
        <scheme val="minor"/>
      </rPr>
      <t xml:space="preserve">
MP&amp;S
Doc
</t>
    </r>
  </si>
  <si>
    <r>
      <rPr>
        <b/>
        <sz val="11"/>
        <color theme="1"/>
        <rFont val="Calibri"/>
        <family val="2"/>
        <scheme val="minor"/>
      </rPr>
      <t xml:space="preserve">Safeguarding Training
</t>
    </r>
    <r>
      <rPr>
        <sz val="11"/>
        <color theme="1"/>
        <rFont val="Calibri"/>
        <family val="2"/>
        <scheme val="minor"/>
      </rPr>
      <t>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t>
    </r>
  </si>
  <si>
    <t>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t>
  </si>
  <si>
    <r>
      <t xml:space="preserve">IP-299
</t>
    </r>
    <r>
      <rPr>
        <sz val="11"/>
        <color theme="1"/>
        <rFont val="Calibri"/>
        <family val="2"/>
        <scheme val="minor"/>
      </rPr>
      <t xml:space="preserve">Staffing
</t>
    </r>
    <r>
      <rPr>
        <sz val="11"/>
        <color rgb="FF0070C0"/>
        <rFont val="Calibri"/>
        <family val="2"/>
        <scheme val="minor"/>
      </rPr>
      <t xml:space="preserve">
BI
MP&amp;S
</t>
    </r>
  </si>
  <si>
    <r>
      <t xml:space="preserve">Administrative, Clerical and Data Collection Support
</t>
    </r>
    <r>
      <rPr>
        <sz val="11"/>
        <color theme="1"/>
        <rFont val="Calibri"/>
        <family val="2"/>
        <scheme val="minor"/>
      </rPr>
      <t>Administrative, clerical and data collection support should be available.</t>
    </r>
  </si>
  <si>
    <t>The amount of administrative, clerical and data collection support is not defined. Clinical staff should not, however, be spending unreasonable amounts of time which could be used for clinical work on administrative tasks.</t>
  </si>
  <si>
    <r>
      <t xml:space="preserve">IP-301
</t>
    </r>
    <r>
      <rPr>
        <sz val="11"/>
        <color theme="1"/>
        <rFont val="Calibri"/>
        <family val="2"/>
        <scheme val="minor"/>
      </rPr>
      <t xml:space="preserve">Support Services
</t>
    </r>
    <r>
      <rPr>
        <sz val="11"/>
        <color rgb="FF0070C0"/>
        <rFont val="Calibri"/>
        <family val="2"/>
        <scheme val="minor"/>
      </rPr>
      <t xml:space="preserve">
BI 
MP&amp;S </t>
    </r>
  </si>
  <si>
    <r>
      <rPr>
        <b/>
        <sz val="11"/>
        <color theme="1"/>
        <rFont val="Calibri"/>
        <family val="2"/>
        <scheme val="minor"/>
      </rPr>
      <t xml:space="preserve">Imaging Services
</t>
    </r>
    <r>
      <rPr>
        <sz val="11"/>
        <color theme="1"/>
        <rFont val="Calibri"/>
        <family val="2"/>
        <scheme val="minor"/>
      </rPr>
      <t>24-hour on-site access to imaging services should be available including ultrasound and CT scanning, with reporting available within one hour. Arrangements for access to MRI and reporting should be in place. If staff with competences in reporting imaging of children are not available 24/7 then the hospital should have arrangements for review of imaging by a paediatric radiologist.</t>
    </r>
  </si>
  <si>
    <t>1. Availability within one hour applies only to services receiving critically ill and critically injured children and is not applicable to services receiving elective admissions only.
2. Arrangements for access to MRI could include on site access or access through network arrangements with another hospital.</t>
  </si>
  <si>
    <r>
      <t xml:space="preserve">IP-302
</t>
    </r>
    <r>
      <rPr>
        <sz val="11"/>
        <color theme="1"/>
        <rFont val="Calibri"/>
        <family val="2"/>
        <scheme val="minor"/>
      </rPr>
      <t xml:space="preserve">Support Services
</t>
    </r>
    <r>
      <rPr>
        <sz val="11"/>
        <color rgb="FF0070C0"/>
        <rFont val="Calibri"/>
        <family val="2"/>
        <scheme val="minor"/>
      </rPr>
      <t xml:space="preserve">
Visit
MP&amp;S </t>
    </r>
  </si>
  <si>
    <r>
      <t xml:space="preserve">Co-located Services
</t>
    </r>
    <r>
      <rPr>
        <sz val="11"/>
        <color theme="1"/>
        <rFont val="Calibri"/>
        <family val="2"/>
        <scheme val="minor"/>
      </rPr>
      <t>IP units that admit children with tracheostomies should ideally be co-located with ENT services for the support of these children. Where this is not possible a formal standard operating procedure to access a suitable network solution must be in place.</t>
    </r>
  </si>
  <si>
    <r>
      <rPr>
        <b/>
        <sz val="11"/>
        <rFont val="Calibri"/>
        <family val="2"/>
        <scheme val="minor"/>
      </rPr>
      <t>Commissioning Safe and Sustainable Specialised Paediatric Services:</t>
    </r>
    <r>
      <rPr>
        <u/>
        <sz val="11"/>
        <color theme="10"/>
        <rFont val="Calibri"/>
        <family val="2"/>
        <scheme val="minor"/>
      </rPr>
      <t xml:space="preserve">
https://webarchive.nationalarchives.gov.uk/ukgwa/20130124043811mp_/http:/www.dh.gov.uk/prod_consum_dh/groups/dh_digitalassets/@dh/@en/documents/digitalasset/dh_088069.pdf</t>
    </r>
  </si>
  <si>
    <r>
      <rPr>
        <b/>
        <sz val="11"/>
        <color theme="1"/>
        <rFont val="Calibri"/>
        <family val="2"/>
        <scheme val="minor"/>
      </rPr>
      <t>IP-401</t>
    </r>
    <r>
      <rPr>
        <sz val="11"/>
        <color theme="1"/>
        <rFont val="Calibri"/>
        <family val="2"/>
        <scheme val="minor"/>
      </rPr>
      <t xml:space="preserve">
Facilities and Equipment
</t>
    </r>
    <r>
      <rPr>
        <sz val="11"/>
        <color rgb="FF0070C0"/>
        <rFont val="Calibri"/>
        <family val="2"/>
        <scheme val="minor"/>
      </rPr>
      <t>Visit
MP&amp;S</t>
    </r>
  </si>
  <si>
    <r>
      <t xml:space="preserve">Resuscitation Equipment
</t>
    </r>
    <r>
      <rPr>
        <sz val="11"/>
        <color theme="1"/>
        <rFont val="Calibri"/>
        <family val="2"/>
        <scheme val="minor"/>
      </rPr>
      <t>An appropriately designed and equipped area, or adequate mobile equipment, for resuscitation and stabilisation of critically ill children of all ages should be available. Drugs and equipment should be checked in accordance with local policy.</t>
    </r>
  </si>
  <si>
    <r>
      <rPr>
        <b/>
        <sz val="11"/>
        <color theme="1"/>
        <rFont val="Calibri"/>
        <family val="2"/>
        <scheme val="minor"/>
      </rPr>
      <t xml:space="preserve">‘Grab Bag’
</t>
    </r>
    <r>
      <rPr>
        <sz val="11"/>
        <color theme="1"/>
        <rFont val="Calibri"/>
        <family val="2"/>
        <scheme val="minor"/>
      </rPr>
      <t>Appropriate drugs and equipment for in-hospital and time-critical transfers should be immediately available and checked in accordance with local policy.</t>
    </r>
  </si>
  <si>
    <r>
      <rPr>
        <b/>
        <sz val="11"/>
        <rFont val="Calibri"/>
        <family val="2"/>
        <scheme val="minor"/>
      </rPr>
      <t>The Resuscitation Council UK - Quality Standards: Acute Care:</t>
    </r>
    <r>
      <rPr>
        <u/>
        <sz val="11"/>
        <color theme="10"/>
        <rFont val="Calibri"/>
        <family val="2"/>
        <scheme val="minor"/>
      </rPr>
      <t xml:space="preserve">
https://www.resus.org.uk/library/quality-standards-cpr/quality-standards-acute-care</t>
    </r>
  </si>
  <si>
    <r>
      <rPr>
        <b/>
        <sz val="11"/>
        <color theme="1"/>
        <rFont val="Calibri"/>
        <family val="2"/>
        <scheme val="minor"/>
      </rPr>
      <t>IP-405</t>
    </r>
    <r>
      <rPr>
        <sz val="11"/>
        <color theme="1"/>
        <rFont val="Calibri"/>
        <family val="2"/>
        <scheme val="minor"/>
      </rPr>
      <t xml:space="preserve">
Facilities and Equipment
</t>
    </r>
    <r>
      <rPr>
        <sz val="11"/>
        <color rgb="FF0070C0"/>
        <rFont val="Calibri"/>
        <family val="2"/>
        <scheme val="minor"/>
      </rPr>
      <t>Visit
MP&amp;S</t>
    </r>
  </si>
  <si>
    <r>
      <rPr>
        <b/>
        <sz val="11"/>
        <color theme="1"/>
        <rFont val="Calibri"/>
        <family val="2"/>
        <scheme val="minor"/>
      </rPr>
      <t xml:space="preserve">Equipment
</t>
    </r>
    <r>
      <rPr>
        <sz val="11"/>
        <color theme="1"/>
        <rFont val="Calibri"/>
        <family val="2"/>
        <scheme val="minor"/>
      </rPr>
      <t>Equipment, including disposables and monitoring, should be appropriate for the usual number and age of children and the critical care interventions provided.
Alarms should be set for patients on physiological monitors and must always be audible (or relayed by other means) to a member of clinical staff.
Equipment should be checked in accordance with local policy.</t>
    </r>
  </si>
  <si>
    <r>
      <rPr>
        <b/>
        <sz val="11"/>
        <color theme="1"/>
        <rFont val="Calibri"/>
        <family val="2"/>
        <scheme val="minor"/>
      </rPr>
      <t>IP-406</t>
    </r>
    <r>
      <rPr>
        <sz val="11"/>
        <color theme="1"/>
        <rFont val="Calibri"/>
        <family val="2"/>
        <scheme val="minor"/>
      </rPr>
      <t xml:space="preserve">
Facilities and Equipment
</t>
    </r>
    <r>
      <rPr>
        <sz val="11"/>
        <color rgb="FF0070C0"/>
        <rFont val="Calibri"/>
        <family val="2"/>
        <scheme val="minor"/>
      </rPr>
      <t>Visit
MP&amp;S</t>
    </r>
  </si>
  <si>
    <r>
      <rPr>
        <b/>
        <sz val="11"/>
        <color theme="1"/>
        <rFont val="Calibri"/>
        <family val="2"/>
        <scheme val="minor"/>
      </rPr>
      <t xml:space="preserve">‘Point of Care’ Testing
</t>
    </r>
    <r>
      <rPr>
        <sz val="11"/>
        <color theme="1"/>
        <rFont val="Calibri"/>
        <family val="2"/>
        <scheme val="minor"/>
      </rPr>
      <t>‘Point of care’ testing for blood gases, glucose, electrolytes and lactate should be easily available and should automatically upload result to the hospitals electronic patient record.</t>
    </r>
  </si>
  <si>
    <t>Easily available’ means within the unit or department or nearby.</t>
  </si>
  <si>
    <r>
      <t xml:space="preserve">IP-501
</t>
    </r>
    <r>
      <rPr>
        <sz val="11"/>
        <color theme="1"/>
        <rFont val="Calibri"/>
        <family val="2"/>
        <scheme val="minor"/>
      </rPr>
      <t xml:space="preserve">Guidelines and Protocols
</t>
    </r>
    <r>
      <rPr>
        <sz val="11"/>
        <color rgb="FF0070C0"/>
        <rFont val="Calibri"/>
        <family val="2"/>
        <scheme val="minor"/>
      </rPr>
      <t>MP&amp;S
Doc</t>
    </r>
  </si>
  <si>
    <r>
      <rPr>
        <b/>
        <sz val="11"/>
        <color theme="1"/>
        <rFont val="Calibri"/>
        <family val="2"/>
        <scheme val="minor"/>
      </rPr>
      <t xml:space="preserve">Initial Assessment
</t>
    </r>
    <r>
      <rPr>
        <sz val="11"/>
        <color theme="1"/>
        <rFont val="Calibri"/>
        <family val="2"/>
        <scheme val="minor"/>
      </rPr>
      <t>A protocol should be in use which ensures a brief clinical assessment within 15 minutes of arrival, including a pain score (where appropriate), and a system of prioritisation for full assessment if waiting times for full assessment exceed 15 minutes.</t>
    </r>
  </si>
  <si>
    <t>This QS is not applicable to services which take only elective admissions.</t>
  </si>
  <si>
    <r>
      <t xml:space="preserve">IP-502
</t>
    </r>
    <r>
      <rPr>
        <sz val="11"/>
        <color theme="1"/>
        <rFont val="Calibri"/>
        <family val="2"/>
        <scheme val="minor"/>
      </rPr>
      <t xml:space="preserve">Guidelines and Protocols
</t>
    </r>
    <r>
      <rPr>
        <sz val="11"/>
        <color rgb="FF0070C0"/>
        <rFont val="Calibri"/>
        <family val="2"/>
        <scheme val="minor"/>
      </rPr>
      <t>MP&amp;S
CNR
Doc</t>
    </r>
  </si>
  <si>
    <r>
      <rPr>
        <b/>
        <sz val="11"/>
        <rFont val="Calibri"/>
        <family val="2"/>
        <scheme val="minor"/>
      </rPr>
      <t>Paediatric Early Warning System (PEWSystem) - developing a standardised tool for England:</t>
    </r>
    <r>
      <rPr>
        <u/>
        <sz val="11"/>
        <color theme="10"/>
        <rFont val="Calibri"/>
        <family val="2"/>
        <scheme val="minor"/>
      </rPr>
      <t xml:space="preserve">
https://www.rcpch.ac.uk/resources/paediatric-early-warning-system-pewsystem-developing-standardised-tool-england</t>
    </r>
  </si>
  <si>
    <r>
      <t xml:space="preserve">IP-503
</t>
    </r>
    <r>
      <rPr>
        <sz val="11"/>
        <color theme="1"/>
        <rFont val="Calibri"/>
        <family val="2"/>
        <scheme val="minor"/>
      </rPr>
      <t xml:space="preserve">Guidelines and Protocols
</t>
    </r>
    <r>
      <rPr>
        <sz val="11"/>
        <color rgb="FF0070C0"/>
        <rFont val="Calibri"/>
        <family val="2"/>
        <scheme val="minor"/>
      </rPr>
      <t>Visit</t>
    </r>
    <r>
      <rPr>
        <sz val="11"/>
        <color theme="1"/>
        <rFont val="Calibri"/>
        <family val="2"/>
        <scheme val="minor"/>
      </rPr>
      <t xml:space="preserve">
</t>
    </r>
    <r>
      <rPr>
        <sz val="11"/>
        <color rgb="FF0070C0"/>
        <rFont val="Calibri"/>
        <family val="2"/>
        <scheme val="minor"/>
      </rPr>
      <t xml:space="preserve">MP&amp;S
CNR
</t>
    </r>
  </si>
  <si>
    <r>
      <rPr>
        <b/>
        <sz val="11"/>
        <color theme="1"/>
        <rFont val="Calibri"/>
        <family val="2"/>
        <scheme val="minor"/>
      </rPr>
      <t xml:space="preserve">Resuscitation and Stabilisation
</t>
    </r>
    <r>
      <rPr>
        <sz val="11"/>
        <color theme="1"/>
        <rFont val="Calibri"/>
        <family val="2"/>
        <scheme val="minor"/>
      </rPr>
      <t>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t>
    </r>
  </si>
  <si>
    <t>This QS covers implementation of QS HW-501.
The recognition and management of critically ill children in many hospitals is now facilitated through the deployment of paediatric outreach / rapid response/ medical emergency teams. Such teams work in conjunction with Early Warning Systems (QS IP-502) to rapidly bring staff with the correct skills to the deteriorating patient.</t>
  </si>
  <si>
    <r>
      <t xml:space="preserve">IP-504
</t>
    </r>
    <r>
      <rPr>
        <sz val="11"/>
        <color theme="1"/>
        <rFont val="Calibri"/>
        <family val="2"/>
        <scheme val="minor"/>
      </rPr>
      <t xml:space="preserve">Guidelines and Protocols
</t>
    </r>
    <r>
      <rPr>
        <sz val="11"/>
        <color rgb="FF0070C0"/>
        <rFont val="Calibri"/>
        <family val="2"/>
        <scheme val="minor"/>
      </rPr>
      <t xml:space="preserve">MP&amp;S
Doc
</t>
    </r>
  </si>
  <si>
    <r>
      <rPr>
        <b/>
        <sz val="11"/>
        <color theme="1"/>
        <rFont val="Calibri"/>
        <family val="2"/>
        <scheme val="minor"/>
      </rPr>
      <t xml:space="preserve">Paediatric Advice
</t>
    </r>
    <r>
      <rPr>
        <sz val="11"/>
        <color theme="1"/>
        <rFont val="Calibri"/>
        <family val="2"/>
        <scheme val="minor"/>
      </rPr>
      <t xml:space="preserve">Guidelines on accessing advice from the local paediatric service and local paediatric critical care service should be in use in units where children are not under the care of a paediatrician.
</t>
    </r>
  </si>
  <si>
    <t>This QS applies to Emergency Departments, elective surgery wards and any other units where children are not under the care of a paediatrician. This QS is not applicable to services where care is managed by paediatric medical and nursing staff.</t>
  </si>
  <si>
    <r>
      <t xml:space="preserve">IP-505
</t>
    </r>
    <r>
      <rPr>
        <sz val="11"/>
        <color theme="1"/>
        <rFont val="Calibri"/>
        <family val="2"/>
        <scheme val="minor"/>
      </rPr>
      <t xml:space="preserve">Guidelines and Protocols
</t>
    </r>
    <r>
      <rPr>
        <sz val="11"/>
        <color rgb="FF0070C0"/>
        <rFont val="Calibri"/>
        <family val="2"/>
        <scheme val="minor"/>
      </rPr>
      <t xml:space="preserve">MP&amp;S
CNR
Doc
</t>
    </r>
  </si>
  <si>
    <r>
      <rPr>
        <b/>
        <sz val="11"/>
        <color theme="1"/>
        <rFont val="Calibri"/>
        <family val="2"/>
        <scheme val="minor"/>
      </rPr>
      <t xml:space="preserve">Clinical Guidelines
</t>
    </r>
    <r>
      <rPr>
        <sz val="11"/>
        <color theme="1"/>
        <rFont val="Calibri"/>
        <family val="2"/>
        <scheme val="minor"/>
      </rPr>
      <t>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The following clinical guidelines should be in use if applicable to unit practice:
a. Non-invasive respiratory support (high flow nasal cannula and continuous positive airway pressure)
b. Management of children undergoing surgery
c. Trauma, including traumatic brain injury, spinal injury and rehabilitation of children following trauma
d. Rehabilitation after critical illness</t>
    </r>
  </si>
  <si>
    <t>1. Guidelines should be clear on the roles and responsibilities of all members of the multi-disciplinary team, including anaesthetic services.
2. Guidelines should include actions to prevent / prepare for deterioration and may link with ‘early warning’ guidelines (QS L1-502).
3. Where relevant, guidelines should be specific about the care of children with developmental delay, learning difficulties,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t>
  </si>
  <si>
    <r>
      <t xml:space="preserve">IP-506
</t>
    </r>
    <r>
      <rPr>
        <sz val="11"/>
        <color theme="1"/>
        <rFont val="Calibri"/>
        <family val="2"/>
        <scheme val="minor"/>
      </rPr>
      <t xml:space="preserve">Guidelines and Protocols
</t>
    </r>
    <r>
      <rPr>
        <sz val="11"/>
        <color rgb="FF0070C0"/>
        <rFont val="Calibri"/>
        <family val="2"/>
        <scheme val="minor"/>
      </rPr>
      <t xml:space="preserve">MP&amp;S
CNR
Doc
</t>
    </r>
  </si>
  <si>
    <r>
      <rPr>
        <b/>
        <sz val="11"/>
        <color theme="1"/>
        <rFont val="Calibri"/>
        <family val="2"/>
        <scheme val="minor"/>
      </rPr>
      <t xml:space="preserve">PCC Transfer Guidelines
</t>
    </r>
    <r>
      <rPr>
        <sz val="11"/>
        <color theme="1"/>
        <rFont val="Calibri"/>
        <family val="2"/>
        <scheme val="minor"/>
      </rPr>
      <t>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t>
    </r>
  </si>
  <si>
    <r>
      <rPr>
        <b/>
        <sz val="11"/>
        <rFont val="Calibri"/>
        <family val="2"/>
        <scheme val="minor"/>
      </rPr>
      <t>Guidelines For The Provision Of Intensive Care Services:</t>
    </r>
    <r>
      <rPr>
        <u/>
        <sz val="11"/>
        <color theme="10"/>
        <rFont val="Calibri"/>
        <family val="2"/>
        <scheme val="minor"/>
      </rPr>
      <t xml:space="preserve">
https://www.ficm.ac.uk/standardssafetyguidelinesstandards/guidelines-for-the-provision-of-intensive-care-services</t>
    </r>
  </si>
  <si>
    <r>
      <t xml:space="preserve">IP-507
</t>
    </r>
    <r>
      <rPr>
        <sz val="11"/>
        <color theme="1"/>
        <rFont val="Calibri"/>
        <family val="2"/>
        <scheme val="minor"/>
      </rPr>
      <t xml:space="preserve">Guidelines and Protocols
</t>
    </r>
    <r>
      <rPr>
        <sz val="11"/>
        <color rgb="FF0070C0"/>
        <rFont val="Calibri"/>
        <family val="2"/>
        <scheme val="minor"/>
      </rPr>
      <t xml:space="preserve">MP&amp;S
Doc
</t>
    </r>
  </si>
  <si>
    <r>
      <rPr>
        <b/>
        <sz val="11"/>
        <color theme="1"/>
        <rFont val="Calibri"/>
        <family val="2"/>
        <scheme val="minor"/>
      </rPr>
      <t xml:space="preserve">In-hospital Transfer Guidelines
</t>
    </r>
    <r>
      <rPr>
        <sz val="11"/>
        <color theme="1"/>
        <rFont val="Calibri"/>
        <family val="2"/>
        <scheme val="minor"/>
      </rPr>
      <t>Guidelines on transfer of seriously ill children within the hospital (for example, to or from imaging or theatre) should be in use. The guidelines should specify the escort arrangements and equipment required.</t>
    </r>
  </si>
  <si>
    <t>These guidelines may be combined with QS IP-506.</t>
  </si>
  <si>
    <r>
      <t xml:space="preserve">IP-508
</t>
    </r>
    <r>
      <rPr>
        <sz val="11"/>
        <color theme="1"/>
        <rFont val="Calibri"/>
        <family val="2"/>
        <scheme val="minor"/>
      </rPr>
      <t xml:space="preserve">Guidelines and Protocols
</t>
    </r>
    <r>
      <rPr>
        <sz val="11"/>
        <color rgb="FF0070C0"/>
        <rFont val="Calibri"/>
        <family val="2"/>
        <scheme val="minor"/>
      </rPr>
      <t xml:space="preserve">MP&amp;S
CNR
Doc
</t>
    </r>
  </si>
  <si>
    <r>
      <rPr>
        <b/>
        <sz val="11"/>
        <rFont val="Calibri"/>
        <family val="2"/>
        <scheme val="minor"/>
      </rPr>
      <t xml:space="preserve">Inter-hospital Transfer Guidelines
</t>
    </r>
    <r>
      <rPr>
        <sz val="11"/>
        <rFont val="Calibri"/>
        <family val="2"/>
        <scheme val="minor"/>
      </rPr>
      <t>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Securing of children, equipment and staff during transfer
f. Monitoring during transfer</t>
    </r>
  </si>
  <si>
    <t>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L1-506.</t>
  </si>
  <si>
    <r>
      <t xml:space="preserve">IP-509
</t>
    </r>
    <r>
      <rPr>
        <sz val="11"/>
        <color theme="1"/>
        <rFont val="Calibri"/>
        <family val="2"/>
        <scheme val="minor"/>
      </rPr>
      <t xml:space="preserve">Guidelines and Protocols
</t>
    </r>
    <r>
      <rPr>
        <sz val="11"/>
        <color rgb="FF0070C0"/>
        <rFont val="Calibri"/>
        <family val="2"/>
        <scheme val="minor"/>
      </rPr>
      <t xml:space="preserve">MP&amp;S
CNR
Doc
</t>
    </r>
  </si>
  <si>
    <r>
      <rPr>
        <b/>
        <sz val="11"/>
        <color theme="1"/>
        <rFont val="Calibri"/>
        <family val="2"/>
        <scheme val="minor"/>
      </rPr>
      <t xml:space="preserve">Time-Critical Transfer Guidelines
</t>
    </r>
    <r>
      <rPr>
        <sz val="11"/>
        <color theme="1"/>
        <rFont val="Calibri"/>
        <family val="2"/>
        <scheme val="minor"/>
      </rPr>
      <t>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Arrangements regarding liaison with trauma team leader (if appropriate)
b. Securing advice from the Specialist Paediatric Transport Service (QS L1-506)
c.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d. Indemnity for escort team
e. Availability of drugs and equipment, checked in accordance with local policy (QS L1-402)
f. Arrangements for emergency transport with a local ambulance service and the air ambulance
g. Arrangements for securing of children, equipment and staff during transfer</t>
    </r>
  </si>
  <si>
    <t>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to secure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t>
  </si>
  <si>
    <r>
      <t xml:space="preserve">IP-598
</t>
    </r>
    <r>
      <rPr>
        <sz val="11"/>
        <color theme="1"/>
        <rFont val="Calibri"/>
        <family val="2"/>
        <scheme val="minor"/>
      </rPr>
      <t xml:space="preserve">Guidelines and Protocols
</t>
    </r>
    <r>
      <rPr>
        <sz val="11"/>
        <color rgb="FF0070C0"/>
        <rFont val="Calibri"/>
        <family val="2"/>
        <scheme val="minor"/>
      </rPr>
      <t xml:space="preserve">MP&amp;S
</t>
    </r>
  </si>
  <si>
    <r>
      <rPr>
        <b/>
        <sz val="11"/>
        <color theme="1"/>
        <rFont val="Calibri"/>
        <family val="2"/>
        <scheme val="minor"/>
      </rPr>
      <t xml:space="preserve">Implementation of Hospital Guidelines
</t>
    </r>
    <r>
      <rPr>
        <sz val="11"/>
        <color theme="1"/>
        <rFont val="Calibri"/>
        <family val="2"/>
        <scheme val="minor"/>
      </rPr>
      <t>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t>
    </r>
  </si>
  <si>
    <r>
      <rPr>
        <b/>
        <sz val="11"/>
        <color theme="1"/>
        <rFont val="Calibri"/>
        <family val="2"/>
        <scheme val="minor"/>
      </rPr>
      <t xml:space="preserve">IP-601
</t>
    </r>
    <r>
      <rPr>
        <sz val="11"/>
        <color theme="1"/>
        <rFont val="Calibri"/>
        <family val="2"/>
        <scheme val="minor"/>
      </rPr>
      <t xml:space="preserve">Service Organisation and Liaison with Other Services
</t>
    </r>
    <r>
      <rPr>
        <sz val="11"/>
        <color rgb="FF0070C0"/>
        <rFont val="Calibri"/>
        <family val="2"/>
        <scheme val="minor"/>
      </rPr>
      <t xml:space="preserve">MP&amp;S
Doc </t>
    </r>
  </si>
  <si>
    <t>Links to guidance from QS and notes</t>
  </si>
  <si>
    <r>
      <rPr>
        <b/>
        <sz val="11"/>
        <color theme="1"/>
        <rFont val="Calibri"/>
        <family val="2"/>
        <scheme val="minor"/>
      </rPr>
      <t>Operational Policy</t>
    </r>
    <r>
      <rPr>
        <sz val="11"/>
        <color theme="1"/>
        <rFont val="Calibri"/>
        <family val="2"/>
        <scheme val="minor"/>
      </rPr>
      <t xml:space="preserve">
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within four hours of admission
i. Discussion with a consultant within four hours of admission
j. Review by a consultant within 14 hours of admission and at least one consultant-led clinical handover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n. Discharge of children with tracheostomies:
i. Suitability for discharge
ii. Staffing and monitoring facilities that should be in place prior to discharge
iii. Process for planning and agreement of discharge
o. Agreed contribution to the network-wide training and CPD programme (QS N-206)</t>
    </r>
  </si>
  <si>
    <r>
      <rPr>
        <b/>
        <sz val="11"/>
        <color theme="1"/>
        <rFont val="Calibri"/>
        <family val="2"/>
        <scheme val="minor"/>
      </rPr>
      <t xml:space="preserve">IP-703
</t>
    </r>
    <r>
      <rPr>
        <sz val="11"/>
        <color theme="1"/>
        <rFont val="Calibri"/>
        <family val="2"/>
        <scheme val="minor"/>
      </rPr>
      <t xml:space="preserve">Audit and Quality Improvement
</t>
    </r>
    <r>
      <rPr>
        <sz val="11"/>
        <color rgb="FF0070C0"/>
        <rFont val="Calibri"/>
        <family val="2"/>
        <scheme val="minor"/>
      </rPr>
      <t xml:space="preserve">MP&amp;S
Doc </t>
    </r>
  </si>
  <si>
    <r>
      <rPr>
        <b/>
        <sz val="11"/>
        <color theme="1"/>
        <rFont val="Calibri"/>
        <family val="2"/>
        <scheme val="minor"/>
      </rPr>
      <t xml:space="preserve">Audit and Quality Improvement
</t>
    </r>
    <r>
      <rPr>
        <sz val="11"/>
        <color theme="1"/>
        <rFont val="Calibri"/>
        <family val="2"/>
        <scheme val="minor"/>
      </rPr>
      <t>The service should have a rolling programme of audit, including at least:
a. Audit of implementation of evidence-based guidelines (QS IP-500s)
b. Participation in agreed national and network-wide audits include the National Cardiac Arrest Audit ‘About The National Cardiac Arrest Audit’
c. Use of the ‘Urgent and Emergency Care Clinical Audit Toolkit ’ to review individual clinical consultations</t>
    </r>
  </si>
  <si>
    <t>1. The rolling programme should ensure that action plans are developed following audits and their implementation is monitored.
2. ‘c’ is not applicable to In-patient and L1 PCCUs which do not accept direct GP referrals.</t>
  </si>
  <si>
    <r>
      <rPr>
        <b/>
        <sz val="11"/>
        <color theme="1"/>
        <rFont val="Calibri"/>
        <family val="2"/>
        <scheme val="minor"/>
      </rPr>
      <t>Paediatric Early Warning System</t>
    </r>
    <r>
      <rPr>
        <sz val="11"/>
        <color theme="1"/>
        <rFont val="Calibri"/>
        <family val="2"/>
        <scheme val="minor"/>
      </rPr>
      <t xml:space="preserve">
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t>
    </r>
  </si>
  <si>
    <r>
      <rPr>
        <b/>
        <sz val="11"/>
        <color theme="1"/>
        <rFont val="Calibri"/>
        <family val="2"/>
        <scheme val="minor"/>
      </rPr>
      <t xml:space="preserve">IP-704
</t>
    </r>
    <r>
      <rPr>
        <sz val="11"/>
        <color theme="1"/>
        <rFont val="Calibri"/>
        <family val="2"/>
        <scheme val="minor"/>
      </rPr>
      <t xml:space="preserve">Audit and Quality Improvement
</t>
    </r>
    <r>
      <rPr>
        <sz val="11"/>
        <color rgb="FF0070C0"/>
        <rFont val="Calibri"/>
        <family val="2"/>
        <scheme val="minor"/>
      </rPr>
      <t xml:space="preserve">MP&amp;S
Doc </t>
    </r>
  </si>
  <si>
    <r>
      <rPr>
        <b/>
        <sz val="11"/>
        <color theme="1"/>
        <rFont val="Calibri"/>
        <family val="2"/>
        <scheme val="minor"/>
      </rPr>
      <t xml:space="preserve">Key Performance Indicators
</t>
    </r>
    <r>
      <rPr>
        <sz val="11"/>
        <color theme="1"/>
        <rFont val="Calibri"/>
        <family val="2"/>
        <scheme val="minor"/>
      </rPr>
      <t>Key performance indicators should be reviewed regularly with hospital (or equivalent) management and with commissioners.</t>
    </r>
  </si>
  <si>
    <r>
      <rPr>
        <b/>
        <sz val="11"/>
        <color theme="1"/>
        <rFont val="Calibri"/>
        <family val="2"/>
        <scheme val="minor"/>
      </rPr>
      <t xml:space="preserve">IP-798
</t>
    </r>
    <r>
      <rPr>
        <sz val="11"/>
        <color theme="1"/>
        <rFont val="Calibri"/>
        <family val="2"/>
        <scheme val="minor"/>
      </rPr>
      <t xml:space="preserve">Audit and Quality Improvement
</t>
    </r>
    <r>
      <rPr>
        <sz val="11"/>
        <color rgb="FF0070C0"/>
        <rFont val="Calibri"/>
        <family val="2"/>
        <scheme val="minor"/>
      </rPr>
      <t xml:space="preserve">MP&amp;S
Doc </t>
    </r>
  </si>
  <si>
    <r>
      <rPr>
        <b/>
        <sz val="11"/>
        <color theme="1"/>
        <rFont val="Calibri"/>
        <family val="2"/>
        <scheme val="minor"/>
      </rPr>
      <t xml:space="preserve">Multi-disciplinary Review and Learning
</t>
    </r>
    <r>
      <rPr>
        <sz val="11"/>
        <color theme="1"/>
        <rFont val="Calibri"/>
        <family val="2"/>
        <scheme val="minor"/>
      </rPr>
      <t>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t>
    </r>
  </si>
  <si>
    <t>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t>
  </si>
  <si>
    <r>
      <rPr>
        <b/>
        <sz val="11"/>
        <color theme="1"/>
        <rFont val="Calibri"/>
        <family val="2"/>
        <scheme val="minor"/>
      </rPr>
      <t xml:space="preserve">IP-799
</t>
    </r>
    <r>
      <rPr>
        <sz val="11"/>
        <color theme="1"/>
        <rFont val="Calibri"/>
        <family val="2"/>
        <scheme val="minor"/>
      </rPr>
      <t xml:space="preserve">Audit and Quality Improvement
</t>
    </r>
    <r>
      <rPr>
        <sz val="11"/>
        <color rgb="FF0070C0"/>
        <rFont val="Calibri"/>
        <family val="2"/>
        <scheme val="minor"/>
      </rPr>
      <t xml:space="preserve">
Doc </t>
    </r>
  </si>
  <si>
    <r>
      <t xml:space="preserve">Document Control
</t>
    </r>
    <r>
      <rPr>
        <sz val="11"/>
        <color theme="1"/>
        <rFont val="Calibri"/>
        <family val="2"/>
        <scheme val="minor"/>
      </rPr>
      <t>All policies, procedures and guidelines and should comply with hospital document control procedures.</t>
    </r>
  </si>
  <si>
    <t>Specific documentary evidence of compliance is not required. This QS will be determined from the other documentary information provided. Copies of hospital document control policies are not required.</t>
  </si>
  <si>
    <t>L1</t>
  </si>
  <si>
    <r>
      <rPr>
        <b/>
        <sz val="11"/>
        <color theme="1"/>
        <rFont val="Calibri"/>
        <family val="2"/>
        <scheme val="minor"/>
      </rPr>
      <t xml:space="preserve">L1-101
</t>
    </r>
    <r>
      <rPr>
        <sz val="11"/>
        <color theme="1"/>
        <rFont val="Calibri"/>
        <family val="2"/>
        <scheme val="minor"/>
      </rPr>
      <t xml:space="preserve">Information and Support for Children and their Families
</t>
    </r>
    <r>
      <rPr>
        <sz val="11"/>
        <color rgb="FF0070C0"/>
        <rFont val="Calibri"/>
        <family val="2"/>
        <scheme val="minor"/>
      </rPr>
      <t xml:space="preserve">
Visit
MP&amp;S</t>
    </r>
  </si>
  <si>
    <r>
      <rPr>
        <b/>
        <sz val="11"/>
        <rFont val="Calibri"/>
        <family val="2"/>
        <scheme val="minor"/>
      </rPr>
      <t>Facing the Future: Standards for Children in Emergency Care Settings:</t>
    </r>
    <r>
      <rPr>
        <u/>
        <sz val="11"/>
        <color theme="10"/>
        <rFont val="Calibri"/>
        <family val="2"/>
        <scheme val="minor"/>
      </rPr>
      <t xml:space="preserve">
https://www.rcpch.ac.uk/sites/default/files/2018-06/FTFEC%20Digital%20updated%20final.pdf</t>
    </r>
  </si>
  <si>
    <r>
      <rPr>
        <b/>
        <sz val="11"/>
        <color theme="1"/>
        <rFont val="Calibri"/>
        <family val="2"/>
        <scheme val="minor"/>
      </rPr>
      <t xml:space="preserve">L1-102
</t>
    </r>
    <r>
      <rPr>
        <sz val="11"/>
        <color theme="1"/>
        <rFont val="Calibri"/>
        <family val="2"/>
        <scheme val="minor"/>
      </rPr>
      <t xml:space="preserve">Information and Support for Children and their Families
</t>
    </r>
    <r>
      <rPr>
        <sz val="11"/>
        <color rgb="FF0070C0"/>
        <rFont val="Calibri"/>
        <family val="2"/>
        <scheme val="minor"/>
      </rPr>
      <t xml:space="preserve">
MP&amp;S</t>
    </r>
  </si>
  <si>
    <r>
      <rPr>
        <b/>
        <sz val="11"/>
        <color theme="1"/>
        <rFont val="Calibri"/>
        <family val="2"/>
        <scheme val="minor"/>
      </rPr>
      <t xml:space="preserve">Parental Access and Involvement
</t>
    </r>
    <r>
      <rPr>
        <sz val="11"/>
        <color theme="1"/>
        <rFont val="Calibri"/>
        <family val="2"/>
        <scheme val="minor"/>
      </rPr>
      <t>Parents should:
a. Always have access to their child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t>
    </r>
  </si>
  <si>
    <r>
      <rPr>
        <b/>
        <sz val="11"/>
        <color theme="1"/>
        <rFont val="Calibri"/>
        <family val="2"/>
        <scheme val="minor"/>
      </rPr>
      <t xml:space="preserve">L1-103
</t>
    </r>
    <r>
      <rPr>
        <sz val="11"/>
        <color theme="1"/>
        <rFont val="Calibri"/>
        <family val="2"/>
        <scheme val="minor"/>
      </rPr>
      <t xml:space="preserve">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</si>
  <si>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Information for Children &amp; Young People
</t>
    </r>
    <r>
      <rPr>
        <sz val="11"/>
        <color theme="1"/>
        <rFont val="Calibri"/>
        <family val="2"/>
        <scheme val="minor"/>
      </rPr>
      <t>Children should be offered age-appropriate information, encouragement and support to enable them to share in decisions about their care. Written information about common conditions should be available.</t>
    </r>
  </si>
  <si>
    <r>
      <rPr>
        <b/>
        <sz val="11"/>
        <rFont val="Calibri"/>
        <family val="2"/>
        <scheme val="minor"/>
      </rPr>
      <t>Quality Criteria for Young People Friendly Health Services:</t>
    </r>
    <r>
      <rPr>
        <u/>
        <sz val="11"/>
        <color theme="10"/>
        <rFont val="Calibri"/>
        <family val="2"/>
        <scheme val="minor"/>
      </rPr>
      <t xml:space="preserve">
https://assets.publishing.service.gov.uk/government/uploads/system/uploads/attachment_data/file/216350/dh_127632.pdf</t>
    </r>
  </si>
  <si>
    <r>
      <rPr>
        <b/>
        <sz val="11"/>
        <color theme="1"/>
        <rFont val="Calibri"/>
        <family val="2"/>
        <scheme val="minor"/>
      </rPr>
      <t xml:space="preserve">L1-104
</t>
    </r>
    <r>
      <rPr>
        <sz val="11"/>
        <color theme="1"/>
        <rFont val="Calibri"/>
        <family val="2"/>
        <scheme val="minor"/>
      </rPr>
      <t xml:space="preserve">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</si>
  <si>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Information for Families
</t>
    </r>
    <r>
      <rPr>
        <sz val="11"/>
        <color theme="1"/>
        <rFont val="Calibri"/>
        <family val="2"/>
        <scheme val="minor"/>
      </rPr>
      <t>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t>
    </r>
  </si>
  <si>
    <r>
      <rPr>
        <b/>
        <sz val="11"/>
        <rFont val="Calibri"/>
        <family val="2"/>
        <scheme val="minor"/>
      </rPr>
      <t>PIC Families:</t>
    </r>
    <r>
      <rPr>
        <u/>
        <sz val="11"/>
        <color theme="10"/>
        <rFont val="Calibri"/>
        <family val="2"/>
        <scheme val="minor"/>
      </rPr>
      <t xml:space="preserve">
https://picanet.org.uk/about/policies/pic-families/</t>
    </r>
  </si>
  <si>
    <r>
      <rPr>
        <sz val="11"/>
        <rFont val="Calibri"/>
        <family val="2"/>
        <scheme val="minor"/>
      </rPr>
      <t xml:space="preserve">1. As QS L1-103 notes 1 to 3
2. Further information: </t>
    </r>
    <r>
      <rPr>
        <sz val="11"/>
        <color theme="1"/>
        <rFont val="Calibri"/>
        <family val="2"/>
        <scheme val="minor"/>
      </rPr>
      <t>‘PIC Families’</t>
    </r>
  </si>
  <si>
    <r>
      <rPr>
        <b/>
        <sz val="11"/>
        <color theme="1"/>
        <rFont val="Calibri"/>
        <family val="2"/>
        <scheme val="minor"/>
      </rPr>
      <t xml:space="preserve">L1-105
</t>
    </r>
    <r>
      <rPr>
        <sz val="11"/>
        <color theme="1"/>
        <rFont val="Calibri"/>
        <family val="2"/>
        <scheme val="minor"/>
      </rPr>
      <t xml:space="preserve">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</si>
  <si>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Facilities and Support for Families
</t>
    </r>
    <r>
      <rPr>
        <sz val="11"/>
        <color theme="1"/>
        <rFont val="Calibri"/>
        <family val="2"/>
        <scheme val="minor"/>
      </rPr>
      <t>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Access to psychological support</t>
    </r>
  </si>
  <si>
    <r>
      <rPr>
        <b/>
        <sz val="11"/>
        <color theme="1"/>
        <rFont val="Calibri"/>
        <family val="2"/>
        <scheme val="minor"/>
      </rPr>
      <t xml:space="preserve">L1-196
</t>
    </r>
    <r>
      <rPr>
        <sz val="11"/>
        <color theme="1"/>
        <rFont val="Calibri"/>
        <family val="2"/>
        <scheme val="minor"/>
      </rPr>
      <t xml:space="preserve">Information and Support for Children and their Families
</t>
    </r>
    <r>
      <rPr>
        <sz val="11"/>
        <color rgb="FF0070C0"/>
        <rFont val="Calibri"/>
        <family val="2"/>
        <scheme val="minor"/>
      </rPr>
      <t xml:space="preserve">
MP&amp;S
CNR</t>
    </r>
  </si>
  <si>
    <r>
      <rPr>
        <b/>
        <sz val="11"/>
        <color theme="1"/>
        <rFont val="Calibri"/>
        <family val="2"/>
        <scheme val="minor"/>
      </rPr>
      <t xml:space="preserve">Discharge Information
</t>
    </r>
    <r>
      <rPr>
        <sz val="11"/>
        <color theme="1"/>
        <rFont val="Calibri"/>
        <family val="2"/>
        <scheme val="minor"/>
      </rPr>
      <t>On discharge home, children and families should be offered a copy of their discharge letter and written information about:
a. Care after discharge
b. Early warning signs of problems and what to do if these occur
c. Who to contact for advice including their contact details</t>
    </r>
  </si>
  <si>
    <t>1. As QS L1-103 notes 1 to 3.
2. Discharge information should be sent electronically to the patient’s GP and other relevant healthcare professionals within 24 hours of discharge.</t>
  </si>
  <si>
    <r>
      <rPr>
        <b/>
        <sz val="11"/>
        <color theme="1"/>
        <rFont val="Calibri"/>
        <family val="2"/>
        <scheme val="minor"/>
      </rPr>
      <t xml:space="preserve">L1-197
</t>
    </r>
    <r>
      <rPr>
        <sz val="11"/>
        <color theme="1"/>
        <rFont val="Calibri"/>
        <family val="2"/>
        <scheme val="minor"/>
      </rPr>
      <t xml:space="preserve">Information and Support for Children and their Families
</t>
    </r>
    <r>
      <rPr>
        <sz val="11"/>
        <color rgb="FF0070C0"/>
        <rFont val="Calibri"/>
        <family val="2"/>
        <scheme val="minor"/>
      </rPr>
      <t xml:space="preserve">
Visit
MP&amp;S
</t>
    </r>
  </si>
  <si>
    <t>1. ‘Availability’ of support services is not defined but should be appropriate to the case mix and needs of the patients.
2. As QS L1-103 notes 1 to 3.</t>
  </si>
  <si>
    <r>
      <rPr>
        <b/>
        <sz val="11"/>
        <color theme="1"/>
        <rFont val="Calibri"/>
        <family val="2"/>
        <scheme val="minor"/>
      </rPr>
      <t xml:space="preserve">L1-199
</t>
    </r>
    <r>
      <rPr>
        <sz val="11"/>
        <color theme="1"/>
        <rFont val="Calibri"/>
        <family val="2"/>
        <scheme val="minor"/>
      </rPr>
      <t xml:space="preserve">Information and Support for Children and their Families
</t>
    </r>
    <r>
      <rPr>
        <sz val="11"/>
        <color rgb="FF0070C0"/>
        <rFont val="Calibri"/>
        <family val="2"/>
        <scheme val="minor"/>
      </rPr>
      <t xml:space="preserve">
MP&amp;S
Doc
</t>
    </r>
  </si>
  <si>
    <r>
      <t xml:space="preserve">L1-201
</t>
    </r>
    <r>
      <rPr>
        <sz val="11"/>
        <color theme="1"/>
        <rFont val="Calibri"/>
        <family val="2"/>
        <scheme val="minor"/>
      </rPr>
      <t xml:space="preserve">Staffing
</t>
    </r>
    <r>
      <rPr>
        <sz val="11"/>
        <color rgb="FF0070C0"/>
        <rFont val="Calibri"/>
        <family val="2"/>
        <scheme val="minor"/>
      </rPr>
      <t>BI</t>
    </r>
  </si>
  <si>
    <r>
      <t xml:space="preserve">L1-202
</t>
    </r>
    <r>
      <rPr>
        <sz val="11"/>
        <color theme="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</si>
  <si>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Consultant Staffing
</t>
    </r>
    <r>
      <rPr>
        <sz val="11"/>
        <rFont val="Calibri"/>
        <family val="2"/>
        <scheme val="minor"/>
      </rPr>
      <t>a. A consultant who is able to attend the hospital within 30 minutes and must be available 24/7
b. All consultants should have up to date advanced paediatric resuscitation and life support competences and should undertake CPD of relevance to their work with critically ill and critically injured children. This should be assured through annual appraisal and revalidation</t>
    </r>
  </si>
  <si>
    <r>
      <t>Facing the Future: A Standards for acute paediatric services’ (RCPCH, 2015)</t>
    </r>
    <r>
      <rPr>
        <sz val="11"/>
        <rFont val="Calibri"/>
        <family val="2"/>
        <scheme val="minor"/>
      </rPr>
      <t xml:space="preserve"> recommends that ‘all general acute paediatric rotas are made up of at least 10 WTEs all of which are EWTD compliant’.</t>
    </r>
  </si>
  <si>
    <r>
      <rPr>
        <b/>
        <sz val="11"/>
        <rFont val="Calibri"/>
        <family val="2"/>
        <scheme val="minor"/>
      </rPr>
      <t>Facing the Future: A Standards for acute paediatric services:</t>
    </r>
    <r>
      <rPr>
        <u/>
        <sz val="11"/>
        <color theme="10"/>
        <rFont val="Calibri"/>
        <family val="2"/>
        <scheme val="minor"/>
      </rPr>
      <t xml:space="preserve">
https://www.rcpch.ac.uk/sites/default/files/2018-03/facing_the_future_standards_for_acute_general_paediatric_services.pdf</t>
    </r>
  </si>
  <si>
    <r>
      <t xml:space="preserve">L1-203
</t>
    </r>
    <r>
      <rPr>
        <sz val="11"/>
        <color theme="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</si>
  <si>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‘Middle Grade’ Clinician
</t>
    </r>
    <r>
      <rPr>
        <sz val="11"/>
        <rFont val="Calibri"/>
        <family val="2"/>
        <scheme val="minor"/>
      </rPr>
      <t>A ‘middle grade’ clinician with the following competences should be immediately available at all times:
a. Advanced paediatric resuscitation and life support
b. Assessment of the ill child and recognition of critical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Larger hospitals with several wards or departments caring for children will require more than one clinician with these competences on site 24/7.</t>
    </r>
  </si>
  <si>
    <r>
      <rPr>
        <b/>
        <sz val="11"/>
        <rFont val="Calibri"/>
        <family val="2"/>
        <scheme val="minor"/>
      </rPr>
      <t>RCPCH Progress curriculum and generic syllabi:</t>
    </r>
    <r>
      <rPr>
        <u/>
        <sz val="11"/>
        <color theme="10"/>
        <rFont val="Calibri"/>
        <family val="2"/>
        <scheme val="minor"/>
      </rPr>
      <t xml:space="preserve">
https://www.rcpch.ac.uk/education-careers/training/progress/curriculum</t>
    </r>
  </si>
  <si>
    <r>
      <t xml:space="preserve">L1-205
</t>
    </r>
    <r>
      <rPr>
        <sz val="11"/>
        <color theme="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</si>
  <si>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Medical Staff: Continuity of Care
</t>
    </r>
    <r>
      <rPr>
        <sz val="11"/>
        <rFont val="Calibri"/>
        <family val="2"/>
        <scheme val="minor"/>
      </rPr>
      <t>Consultant rotas should be organised to deliver continuity of care.</t>
    </r>
  </si>
  <si>
    <r>
      <rPr>
        <b/>
        <sz val="11"/>
        <rFont val="Calibri"/>
        <family val="2"/>
        <scheme val="minor"/>
      </rPr>
      <t>RCPCH 2015:</t>
    </r>
    <r>
      <rPr>
        <b/>
        <u/>
        <sz val="11"/>
        <color theme="10"/>
        <rFont val="Calibri"/>
        <family val="2"/>
        <scheme val="minor"/>
      </rPr>
      <t xml:space="preserve">
</t>
    </r>
    <r>
      <rPr>
        <u/>
        <sz val="11"/>
        <color theme="10"/>
        <rFont val="Calibri"/>
        <family val="2"/>
        <scheme val="minor"/>
      </rPr>
      <t>https://www.rcpch.ac.uk/sites/default/files/2018-03/facing_the_future_standards_for_acute_general_paediatric_services.pdf</t>
    </r>
  </si>
  <si>
    <r>
      <t>‘RCPCH (2015)’</t>
    </r>
    <r>
      <rPr>
        <sz val="11"/>
        <rFont val="Calibri"/>
        <family val="2"/>
        <scheme val="minor"/>
      </rPr>
      <t xml:space="preserve"> recommends that ‘all general paediatric inpatient units adopt an attending consultant system most often in the form of the ‘consultant of the week’ system’.</t>
    </r>
  </si>
  <si>
    <r>
      <t xml:space="preserve">L1-206
</t>
    </r>
    <r>
      <rPr>
        <sz val="11"/>
        <color theme="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</si>
  <si>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Competence Framework and Training Plan – Clinicians
</t>
    </r>
    <r>
      <rPr>
        <sz val="11"/>
        <rFont val="Calibri"/>
        <family val="2"/>
        <scheme val="minor"/>
      </rPr>
      <t>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should have basic paediatric resuscitation and life support competences and the service should have sufficient staff with advanced paediatric resuscitation and life support competences to achieve at least the minimum staffing levels (QS L1-207)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g. Appropriate level paediatric critical care competences: At least two nursing staff on each shift should have completed appropriate level competences in Level 1 paediatric critical care (see note 5)
h. At least one nurse per shift should have qualification in Level 1 paediatric critical care (see note 7)</t>
    </r>
  </si>
  <si>
    <t>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Royal College of Paediatrics and Child Health website ‘Paediatric intensive care medicine - sub-specialty’ ‘High Dependency Care for Children - Time to Move On’ (RCPCH, 2014) gives more detail of expected paediatric critical care competences which should be achieved within 12 months of starting work in a PCC Unit
6. Training and education surrounding CYP and self-harm can be found at ‘Self harm: assessment, management and preventing recurrence’.
7. PCCS accredited courses for level 1, 2and 3 PCC are being provided nationally. Details can be found at, ‘Nurse/AHP Critical Care Specialist Education Course Centres’.</t>
  </si>
  <si>
    <r>
      <rPr>
        <b/>
        <sz val="11"/>
        <color theme="1"/>
        <rFont val="Calibri"/>
        <family val="2"/>
        <scheme val="minor"/>
      </rPr>
      <t>Bereavement support standards for children’s hospitals:</t>
    </r>
    <r>
      <rPr>
        <sz val="11"/>
        <color theme="1"/>
        <rFont val="Calibri"/>
        <family val="2"/>
        <scheme val="minor"/>
      </rPr>
      <t xml:space="preserve">
</t>
    </r>
    <r>
      <rPr>
        <u/>
        <sz val="11"/>
        <color theme="10"/>
        <rFont val="Calibri"/>
        <family val="2"/>
        <scheme val="minor"/>
      </rPr>
      <t xml:space="preserve">https://www.togetherforshortlives.org.uk/resource/bereavement-support-standards-for-childrens-hospitals/
</t>
    </r>
    <r>
      <rPr>
        <b/>
        <sz val="11"/>
        <color theme="1"/>
        <rFont val="Calibri"/>
        <family val="2"/>
        <scheme val="minor"/>
      </rPr>
      <t/>
    </r>
  </si>
  <si>
    <t xml:space="preserve">
</t>
  </si>
  <si>
    <r>
      <rPr>
        <b/>
        <sz val="11"/>
        <rFont val="Calibri"/>
        <family val="2"/>
        <scheme val="minor"/>
      </rPr>
      <t>Child Death Review (Statutory and Operational Guidance England):</t>
    </r>
    <r>
      <rPr>
        <u/>
        <sz val="11"/>
        <color theme="10"/>
        <rFont val="Calibri"/>
        <family val="2"/>
        <scheme val="minor"/>
      </rPr>
      <t xml:space="preserve">
https://assets.publishing.service.gov.uk/government/uploads/system/uploads/attachment_data/file/859302/child-death-review-statutory-and-operational-guidance-england.pdf</t>
    </r>
  </si>
  <si>
    <r>
      <rPr>
        <b/>
        <sz val="11"/>
        <color theme="1"/>
        <rFont val="Calibri"/>
        <family val="2"/>
        <scheme val="minor"/>
      </rPr>
      <t>Defining Staffing Levels for Children’s and Young People’s Services:</t>
    </r>
    <r>
      <rPr>
        <u/>
        <sz val="11"/>
        <color theme="10"/>
        <rFont val="Calibri"/>
        <family val="2"/>
        <scheme val="minor"/>
      </rPr>
      <t xml:space="preserve">
https://www.nice.org.uk/guidance/indevelopment/gid-ng10148
</t>
    </r>
    <r>
      <rPr>
        <u/>
        <sz val="11"/>
        <color theme="10"/>
        <rFont val="Calibri"/>
        <family val="2"/>
        <scheme val="minor"/>
      </rPr>
      <t xml:space="preserve">
</t>
    </r>
  </si>
  <si>
    <r>
      <rPr>
        <b/>
        <sz val="11"/>
        <rFont val="Calibri"/>
        <family val="2"/>
        <scheme val="minor"/>
      </rPr>
      <t>Safer Staffing: A Guide to Care Contact Time (NHS England, 2014):</t>
    </r>
    <r>
      <rPr>
        <u/>
        <sz val="11"/>
        <color theme="10"/>
        <rFont val="Calibri"/>
        <family val="2"/>
        <scheme val="minor"/>
      </rPr>
      <t xml:space="preserve">
https://www.england.nhs.uk/wp-content/uploads/2014/11/safer-staffing-guide-care-contact-time.pdf</t>
    </r>
  </si>
  <si>
    <r>
      <rPr>
        <b/>
        <sz val="11"/>
        <rFont val="Calibri"/>
        <family val="2"/>
        <scheme val="minor"/>
      </rPr>
      <t>Children and Young People-Mental Health Self-harm Assessment in Paediatric healthcare Environments:</t>
    </r>
    <r>
      <rPr>
        <u/>
        <sz val="11"/>
        <color theme="10"/>
        <rFont val="Calibri"/>
        <family val="2"/>
        <scheme val="minor"/>
      </rPr>
      <t xml:space="preserve">
https://www.researchgate.net/publication/327884556_Children_and_Young_People-Mental_Health_Self-harm_Assessment_in_Paediatric_healthcare_Environments_CYP-MH_SAPhE_A_tool_development_and_evaluation_study</t>
    </r>
  </si>
  <si>
    <r>
      <rPr>
        <b/>
        <sz val="11"/>
        <rFont val="Calibri"/>
        <family val="2"/>
        <scheme val="minor"/>
      </rPr>
      <t>Our Care Through Our Eyes:</t>
    </r>
    <r>
      <rPr>
        <u/>
        <sz val="11"/>
        <color theme="10"/>
        <rFont val="Calibri"/>
        <family val="2"/>
        <scheme val="minor"/>
      </rPr>
      <t xml:space="preserve">
http://sonet.nottingham.ac.uk/rlos/mentalhealth/octoe/</t>
    </r>
  </si>
  <si>
    <r>
      <rPr>
        <b/>
        <sz val="11"/>
        <rFont val="Calibri"/>
        <family val="2"/>
        <scheme val="minor"/>
      </rPr>
      <t>Taking care of you - our work with emergency departments:</t>
    </r>
    <r>
      <rPr>
        <u/>
        <sz val="11"/>
        <color theme="10"/>
        <rFont val="Calibri"/>
        <family val="2"/>
        <scheme val="minor"/>
      </rPr>
      <t xml:space="preserve">
https://www.mind.org.uk/news-campaigns/campaigns/blue-light-programme/taking-care-of-you-ed-guide/
</t>
    </r>
    <r>
      <rPr>
        <b/>
        <sz val="11"/>
        <rFont val="Calibri"/>
        <family val="2"/>
        <scheme val="minor"/>
      </rPr>
      <t/>
    </r>
  </si>
  <si>
    <r>
      <rPr>
        <b/>
        <sz val="11"/>
        <rFont val="Calibri"/>
        <family val="2"/>
        <scheme val="minor"/>
      </rPr>
      <t>Child Protection and Safeguarding in the UK:</t>
    </r>
    <r>
      <rPr>
        <u/>
        <sz val="11"/>
        <color theme="10"/>
        <rFont val="Calibri"/>
        <family val="2"/>
        <scheme val="minor"/>
      </rPr>
      <t xml:space="preserve">
https://childprotection.rcpch.ac.uk/</t>
    </r>
  </si>
  <si>
    <r>
      <rPr>
        <b/>
        <sz val="11"/>
        <rFont val="Calibri"/>
        <family val="2"/>
        <scheme val="minor"/>
      </rPr>
      <t>Safeguarding Children and Young People: Roles and Competencies for Healthcare Staff:</t>
    </r>
    <r>
      <rPr>
        <u/>
        <sz val="11"/>
        <color theme="10"/>
        <rFont val="Calibri"/>
        <family val="2"/>
        <scheme val="minor"/>
      </rPr>
      <t xml:space="preserve">
https://www.rcn.org.uk/professional-development/publications/pub-007366</t>
    </r>
  </si>
  <si>
    <r>
      <rPr>
        <b/>
        <sz val="11"/>
        <rFont val="Calibri"/>
        <family val="2"/>
        <scheme val="minor"/>
      </rPr>
      <t>Looked After Children (LAC) - guidance:</t>
    </r>
    <r>
      <rPr>
        <u/>
        <sz val="11"/>
        <color theme="10"/>
        <rFont val="Calibri"/>
        <family val="2"/>
        <scheme val="minor"/>
      </rPr>
      <t xml:space="preserve">
https://www.rcpch.ac.uk/resources/looked-after-children-lac
</t>
    </r>
  </si>
  <si>
    <r>
      <rPr>
        <b/>
        <sz val="11"/>
        <rFont val="Calibri"/>
        <family val="2"/>
        <scheme val="minor"/>
      </rPr>
      <t>Long Term Ventilation: Balancing the Pressures:</t>
    </r>
    <r>
      <rPr>
        <u/>
        <sz val="11"/>
        <color theme="10"/>
        <rFont val="Calibri"/>
        <family val="2"/>
        <scheme val="minor"/>
      </rPr>
      <t xml:space="preserve">
https://www.ncepod.org.uk/2020ltv.html</t>
    </r>
  </si>
  <si>
    <r>
      <rPr>
        <b/>
        <sz val="11"/>
        <rFont val="Calibri"/>
        <family val="2"/>
        <scheme val="minor"/>
      </rPr>
      <t>Get Trach Ready:</t>
    </r>
    <r>
      <rPr>
        <u/>
        <sz val="11"/>
        <color theme="10"/>
        <rFont val="Calibri"/>
        <family val="2"/>
        <scheme val="minor"/>
      </rPr>
      <t xml:space="preserve">
https://www.tracheostomy.org.uk/
</t>
    </r>
  </si>
  <si>
    <r>
      <rPr>
        <b/>
        <sz val="11"/>
        <rFont val="Calibri"/>
        <family val="2"/>
        <scheme val="minor"/>
      </rPr>
      <t>RCPCH (2015):</t>
    </r>
    <r>
      <rPr>
        <u/>
        <sz val="11"/>
        <color theme="10"/>
        <rFont val="Calibri"/>
        <family val="2"/>
        <scheme val="minor"/>
      </rPr>
      <t xml:space="preserve">
https://www.rcpch.ac.uk/sites/default/files/2018-03/facing_the_future_standards_for_acute_general_paediatric_services.pdf</t>
    </r>
  </si>
  <si>
    <r>
      <rPr>
        <b/>
        <sz val="11"/>
        <rFont val="Calibri"/>
        <family val="2"/>
        <scheme val="minor"/>
      </rPr>
      <t>Implementation of the Facing the Future: Standards for Acute General Paediatric Services:</t>
    </r>
    <r>
      <rPr>
        <u/>
        <sz val="11"/>
        <color theme="10"/>
        <rFont val="Calibri"/>
        <family val="2"/>
        <scheme val="minor"/>
      </rPr>
      <t xml:space="preserve">
https://www.rcpch.ac.uk/sites/default/files/2018-11/ftf_implementation_planv2.pdf
</t>
    </r>
    <r>
      <rPr>
        <sz val="11"/>
        <rFont val="Calibri"/>
        <family val="2"/>
        <scheme val="minor"/>
      </rPr>
      <t/>
    </r>
  </si>
  <si>
    <r>
      <rPr>
        <b/>
        <sz val="11"/>
        <rFont val="Calibri"/>
        <family val="2"/>
        <scheme val="minor"/>
      </rPr>
      <t>Urgent and Emergency Care Clinical Audit Toolkit:</t>
    </r>
    <r>
      <rPr>
        <u/>
        <sz val="11"/>
        <color theme="10"/>
        <rFont val="Calibri"/>
        <family val="2"/>
        <scheme val="minor"/>
      </rPr>
      <t xml:space="preserve">
https://rcem.ac.uk/docs/QI%20+%20Clinical%20Audit/24a.%20Urgent%20and%20Emergency%20Care%20Toolkit-%20Download%20the%20toolkit.pdf</t>
    </r>
  </si>
  <si>
    <r>
      <rPr>
        <b/>
        <sz val="11"/>
        <rFont val="Calibri"/>
        <family val="2"/>
        <scheme val="minor"/>
      </rPr>
      <t>About The National Cardiac Arrest Audit:</t>
    </r>
    <r>
      <rPr>
        <u/>
        <sz val="11"/>
        <color theme="10"/>
        <rFont val="Calibri"/>
        <family val="2"/>
        <scheme val="minor"/>
      </rPr>
      <t xml:space="preserve">
https://www.icnarc.org/Our-Audit/Audits/Ncaa/About
</t>
    </r>
  </si>
  <si>
    <r>
      <rPr>
        <b/>
        <sz val="11"/>
        <rFont val="Calibri"/>
        <family val="2"/>
        <scheme val="minor"/>
      </rPr>
      <t>High Dependency Care for Children - Time to Move On:</t>
    </r>
    <r>
      <rPr>
        <u/>
        <sz val="11"/>
        <color theme="10"/>
        <rFont val="Calibri"/>
        <family val="2"/>
        <scheme val="minor"/>
      </rPr>
      <t xml:space="preserve">
https://www.rcpch.ac.uk/sites/default/files/2018-07/high_dependency_care_for_children_-_time_to_move_on.pdf</t>
    </r>
  </si>
  <si>
    <r>
      <rPr>
        <b/>
        <sz val="11"/>
        <rFont val="Calibri"/>
        <family val="2"/>
        <scheme val="minor"/>
      </rPr>
      <t>Self harm: assessment, management and preventing recurrence:</t>
    </r>
    <r>
      <rPr>
        <u/>
        <sz val="11"/>
        <color theme="10"/>
        <rFont val="Calibri"/>
        <family val="2"/>
        <scheme val="minor"/>
      </rPr>
      <t xml:space="preserve">
https://www.nice.org.uk/guidance/indevelopment/gid-ng10148</t>
    </r>
  </si>
  <si>
    <r>
      <rPr>
        <b/>
        <sz val="11"/>
        <rFont val="Calibri"/>
        <family val="2"/>
        <scheme val="minor"/>
      </rPr>
      <t>Paediatric intensive care medicine - sub-specialty:</t>
    </r>
    <r>
      <rPr>
        <u/>
        <sz val="11"/>
        <color theme="10"/>
        <rFont val="Calibri"/>
        <family val="2"/>
        <scheme val="minor"/>
      </rPr>
      <t xml:space="preserve">
https://www.rcpch.ac.uk/resources/paediatric-intensive-care-medicine-sub-specialty
</t>
    </r>
    <r>
      <rPr>
        <u/>
        <sz val="11"/>
        <color theme="10"/>
        <rFont val="Calibri"/>
        <family val="2"/>
        <scheme val="minor"/>
      </rPr>
      <t xml:space="preserve">
</t>
    </r>
  </si>
  <si>
    <r>
      <rPr>
        <b/>
        <sz val="11"/>
        <rFont val="Calibri"/>
        <family val="2"/>
        <scheme val="minor"/>
      </rPr>
      <t>Nurse/AHP Critical Care Specialist Education Course Centres:</t>
    </r>
    <r>
      <rPr>
        <u/>
        <sz val="11"/>
        <color theme="10"/>
        <rFont val="Calibri"/>
        <family val="2"/>
        <scheme val="minor"/>
      </rPr>
      <t xml:space="preserve">
https://pccsociety.uk/nurse-ahp-critical-care-specialist-education-course-centres/</t>
    </r>
  </si>
  <si>
    <t>Links to guidance from QS and notes2</t>
  </si>
  <si>
    <t>Links to guidance from QS and notes3</t>
  </si>
  <si>
    <t>Links to guidance from QS and notes4</t>
  </si>
  <si>
    <r>
      <t xml:space="preserve">L1-207
</t>
    </r>
    <r>
      <rPr>
        <sz val="11"/>
        <color theme="1"/>
        <rFont val="Calibri"/>
        <family val="2"/>
        <scheme val="minor"/>
      </rPr>
      <t xml:space="preserve">Staffing
</t>
    </r>
    <r>
      <rPr>
        <sz val="11"/>
        <color rgb="FF0070C0"/>
        <rFont val="Calibri"/>
        <family val="2"/>
        <scheme val="minor"/>
      </rPr>
      <t xml:space="preserve">
MP&amp;S
Doc</t>
    </r>
  </si>
  <si>
    <r>
      <rPr>
        <b/>
        <sz val="11"/>
        <color theme="1"/>
        <rFont val="Calibri"/>
        <family val="2"/>
        <scheme val="minor"/>
      </rPr>
      <t xml:space="preserve">Staffing Levels: Bedside Care
</t>
    </r>
    <r>
      <rPr>
        <sz val="11"/>
        <color theme="1"/>
        <rFont val="Calibri"/>
        <family val="2"/>
        <scheme val="minor"/>
      </rPr>
      <t>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including care of tracheostomies.
b. At least two registered children’s nurses on duty at all times in each area
c. One nurse with appropriate level competences in paediatric critical care for every two children needing Level 1 critical care
d. One nurse with Level 1 PCC course (HEI or PCCS accredited)</t>
    </r>
  </si>
  <si>
    <t>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Healthcare staff caring for children with tracheostomies may include non-registered health care staff who normally care for the child in the community. Parents who have received appropriate training may contribute to this care but the responsibility remains with the registered nurse.
4. Nursing ratios determined by NHS England E07/S/b Level 2 Paediatric Critical Care. ‘SCHEDULE 2 – THE SERVICES, Level 2 Paediatric Critical Care’.</t>
  </si>
  <si>
    <r>
      <rPr>
        <b/>
        <sz val="11"/>
        <rFont val="Calibri"/>
        <family val="2"/>
        <scheme val="minor"/>
      </rPr>
      <t>Safer Staffing: A Guide to Care Contact Time - NHS England, 2014:</t>
    </r>
    <r>
      <rPr>
        <u/>
        <sz val="11"/>
        <color theme="10"/>
        <rFont val="Calibri"/>
        <family val="2"/>
        <scheme val="minor"/>
      </rPr>
      <t xml:space="preserve">
https://www.england.nhs.uk/wp-content/uploads/2014/11/safer-staffing-guide-care-contact-time.pdf</t>
    </r>
  </si>
  <si>
    <r>
      <rPr>
        <b/>
        <sz val="11"/>
        <rFont val="Calibri"/>
        <family val="2"/>
        <scheme val="minor"/>
      </rPr>
      <t>Defining Staffing Levels for Children’s and Young People’s Services - RCN, 2013:</t>
    </r>
    <r>
      <rPr>
        <u/>
        <sz val="11"/>
        <color theme="10"/>
        <rFont val="Calibri"/>
        <family val="2"/>
        <scheme val="minor"/>
      </rPr>
      <t xml:space="preserve">
https://qa.rcn.org.uk/-/media/royal-college-of-nursing/documents/publications/2013/august/pub-002172.pdf</t>
    </r>
  </si>
  <si>
    <r>
      <rPr>
        <b/>
        <sz val="11"/>
        <rFont val="Calibri"/>
        <family val="2"/>
        <scheme val="minor"/>
      </rPr>
      <t>SCHEDULE 2 – THE SERVICES - Level 2 Paediatric Critical Care:</t>
    </r>
    <r>
      <rPr>
        <u/>
        <sz val="11"/>
        <color theme="10"/>
        <rFont val="Calibri"/>
        <family val="2"/>
        <scheme val="minor"/>
      </rPr>
      <t xml:space="preserve">
https://www.england.nhs.uk/commissioning/wp-content/uploads/sites/12/2015/01/eo7-sb-paed-hig-dep-care.pdf</t>
    </r>
  </si>
  <si>
    <r>
      <t xml:space="preserve">L1-208
</t>
    </r>
    <r>
      <rPr>
        <sz val="11"/>
        <color theme="1"/>
        <rFont val="Calibri"/>
        <family val="2"/>
        <scheme val="minor"/>
      </rPr>
      <t xml:space="preserve">Staffing
</t>
    </r>
    <r>
      <rPr>
        <sz val="11"/>
        <color rgb="FF0070C0"/>
        <rFont val="Calibri"/>
        <family val="2"/>
        <scheme val="minor"/>
      </rPr>
      <t xml:space="preserve">
BI
MP&amp;S
</t>
    </r>
  </si>
  <si>
    <r>
      <rPr>
        <b/>
        <sz val="11"/>
        <color theme="1"/>
        <rFont val="Calibri"/>
        <family val="2"/>
        <scheme val="minor"/>
      </rPr>
      <t xml:space="preserve">New Starters
</t>
    </r>
    <r>
      <rPr>
        <sz val="11"/>
        <color theme="1"/>
        <rFont val="Calibri"/>
        <family val="2"/>
        <scheme val="minor"/>
      </rPr>
      <t>Nurses and non-registered health care staff without previous paediatric critical care experience should undertake:
a. A structured, competency-based induction programme including a minimum of 75 hours of supervised practice in the PCC Unit (or in a higher-level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t>
    </r>
  </si>
  <si>
    <r>
      <t xml:space="preserve">L1-209
</t>
    </r>
    <r>
      <rPr>
        <sz val="11"/>
        <color theme="1"/>
        <rFont val="Calibri"/>
        <family val="2"/>
        <scheme val="minor"/>
      </rPr>
      <t xml:space="preserve">Staffing
</t>
    </r>
    <r>
      <rPr>
        <sz val="11"/>
        <color rgb="FF0070C0"/>
        <rFont val="Calibri"/>
        <family val="2"/>
        <scheme val="minor"/>
      </rPr>
      <t xml:space="preserve">
BI
MP&amp;S
</t>
    </r>
  </si>
  <si>
    <r>
      <t xml:space="preserve">Other Staffing
</t>
    </r>
    <r>
      <rPr>
        <sz val="11"/>
        <color theme="1"/>
        <rFont val="Calibri"/>
        <family val="2"/>
        <scheme val="minor"/>
      </rPr>
      <t>The following staff should be available:
a. Appropriately qualified staff to provide support for play, psychological stimulation and distraction during procedures (7/7)
b. Access to a liaison health worker for children with mental health needs (7/7)
c. Access to staff with competences in psychological support (at least 5/7)
d. Pharmacist with paediatric competences (with time allocated at least 5/7 for work on the unit)
e. Physiotherapist with paediatric competences (with time allocated at least 5/7 for work on the unit)
f. On-call access to pharmacy and physiotherapy services able to support the care of children (24/7)
g. Access to dietetic service (at least 5/7)
h. Access to an occupational therapist (at least 5/7)
i. Access to a speech and language therapist (at least 5/7)
j. Access to an educator for the training, education and continuing professional development of staff that is external to nursing establishment for patient care, but who maintains their clinical competence</t>
    </r>
  </si>
  <si>
    <r>
      <t xml:space="preserve">L1-220
</t>
    </r>
    <r>
      <rPr>
        <sz val="11"/>
        <color theme="1"/>
        <rFont val="Calibri"/>
        <family val="2"/>
        <scheme val="minor"/>
      </rPr>
      <t xml:space="preserve">Staffing
</t>
    </r>
    <r>
      <rPr>
        <sz val="11"/>
        <color rgb="FF0070C0"/>
        <rFont val="Calibri"/>
        <family val="2"/>
        <scheme val="minor"/>
      </rPr>
      <t xml:space="preserve">
Visit
MP&amp;S
Doc</t>
    </r>
  </si>
  <si>
    <r>
      <t xml:space="preserve">Staff Development &amp; Well Being
</t>
    </r>
    <r>
      <rPr>
        <sz val="11"/>
        <color theme="1"/>
        <rFont val="Calibri"/>
        <family val="2"/>
        <scheme val="minor"/>
      </rPr>
      <t>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t>
    </r>
  </si>
  <si>
    <r>
      <rPr>
        <b/>
        <sz val="11"/>
        <rFont val="Calibri"/>
        <family val="2"/>
        <scheme val="minor"/>
      </rPr>
      <t>Mind ‘Taking Care of You’ campaign:</t>
    </r>
    <r>
      <rPr>
        <u/>
        <sz val="11"/>
        <color theme="10"/>
        <rFont val="Calibri"/>
        <family val="2"/>
        <scheme val="minor"/>
      </rPr>
      <t xml:space="preserve">
https://www.mind.org.uk/news-campaigns/campaigns/blue-light-programme/taking-care-of-you-ed-guide/</t>
    </r>
  </si>
  <si>
    <r>
      <t xml:space="preserve">L1-297
</t>
    </r>
    <r>
      <rPr>
        <sz val="11"/>
        <color theme="1"/>
        <rFont val="Calibri"/>
        <family val="2"/>
        <scheme val="minor"/>
      </rPr>
      <t xml:space="preserve">Staffing
</t>
    </r>
    <r>
      <rPr>
        <sz val="11"/>
        <color rgb="FF0070C0"/>
        <rFont val="Calibri"/>
        <family val="2"/>
        <scheme val="minor"/>
      </rPr>
      <t xml:space="preserve">
Visit
MP&amp;S
Doc</t>
    </r>
  </si>
  <si>
    <r>
      <rPr>
        <b/>
        <sz val="11"/>
        <color theme="1"/>
        <rFont val="Calibri"/>
        <family val="2"/>
        <scheme val="minor"/>
      </rPr>
      <t xml:space="preserve">Self-Harm/ Mental Health Training
</t>
    </r>
    <r>
      <rPr>
        <sz val="11"/>
        <color theme="1"/>
        <rFont val="Calibri"/>
        <family val="2"/>
        <scheme val="minor"/>
      </rPr>
      <t>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t>
    </r>
  </si>
  <si>
    <t>Resources:
1. NHS England project report: ‘Evaluating quality and impact of acute paediatric inpatient care’.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t>
  </si>
  <si>
    <r>
      <rPr>
        <b/>
        <sz val="11"/>
        <rFont val="Calibri"/>
        <family val="2"/>
        <scheme val="minor"/>
      </rPr>
      <t>Evaluating quality and impact of acute paediatric inpatient care:</t>
    </r>
    <r>
      <rPr>
        <u/>
        <sz val="11"/>
        <color theme="10"/>
        <rFont val="Calibri"/>
        <family val="2"/>
        <scheme val="minor"/>
      </rPr>
      <t xml:space="preserve">
https://nottingham-repository.worktribe.com/output/762499</t>
    </r>
  </si>
  <si>
    <r>
      <rPr>
        <b/>
        <sz val="11"/>
        <rFont val="Calibri"/>
        <family val="2"/>
        <scheme val="minor"/>
      </rPr>
      <t>Children and Young People-Mental Health Self-harm Assessment in Paediatric healthcare Environments - CYP-MH SAPhE):</t>
    </r>
    <r>
      <rPr>
        <u/>
        <sz val="11"/>
        <color theme="10"/>
        <rFont val="Calibri"/>
        <family val="2"/>
        <scheme val="minor"/>
      </rPr>
      <t xml:space="preserve">
https://www.researchgate.net/publication/327884556_Children_and_Young_People-Mental_Health_Self-harm_Assessment_in_Paediatric_healthcare_Environments_CYP-MH_SAPhE_A_tool_development_and_evaluation_study</t>
    </r>
  </si>
  <si>
    <r>
      <t xml:space="preserve">L1-298
</t>
    </r>
    <r>
      <rPr>
        <sz val="11"/>
        <color theme="1"/>
        <rFont val="Calibri"/>
        <family val="2"/>
        <scheme val="minor"/>
      </rPr>
      <t xml:space="preserve">Staffing
</t>
    </r>
    <r>
      <rPr>
        <sz val="11"/>
        <color rgb="FF0070C0"/>
        <rFont val="Calibri"/>
        <family val="2"/>
        <scheme val="minor"/>
      </rPr>
      <t xml:space="preserve">
MP&amp;S
Doc</t>
    </r>
  </si>
  <si>
    <r>
      <rPr>
        <b/>
        <sz val="11"/>
        <color theme="1"/>
        <rFont val="Calibri"/>
        <family val="2"/>
        <scheme val="minor"/>
      </rPr>
      <t xml:space="preserve">Safeguarding Training
</t>
    </r>
    <r>
      <rPr>
        <sz val="11"/>
        <color theme="1"/>
        <rFont val="Calibri"/>
        <family val="2"/>
        <scheme val="minor"/>
      </rPr>
      <t>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t>
    </r>
  </si>
  <si>
    <r>
      <rPr>
        <b/>
        <sz val="11"/>
        <rFont val="Calibri"/>
        <family val="2"/>
        <scheme val="minor"/>
      </rPr>
      <t>Looked After Children (LAC) - guidance:</t>
    </r>
    <r>
      <rPr>
        <u/>
        <sz val="11"/>
        <color theme="10"/>
        <rFont val="Calibri"/>
        <family val="2"/>
        <scheme val="minor"/>
      </rPr>
      <t xml:space="preserve">
https://www.rcpch.ac.uk/resources/looked-after-children-lac</t>
    </r>
  </si>
  <si>
    <r>
      <t xml:space="preserve">L1-299
</t>
    </r>
    <r>
      <rPr>
        <sz val="11"/>
        <color theme="1"/>
        <rFont val="Calibri"/>
        <family val="2"/>
        <scheme val="minor"/>
      </rPr>
      <t xml:space="preserve">Staffing
</t>
    </r>
    <r>
      <rPr>
        <sz val="11"/>
        <color rgb="FF0070C0"/>
        <rFont val="Calibri"/>
        <family val="2"/>
        <scheme val="minor"/>
      </rPr>
      <t xml:space="preserve">
BI
MP&amp;S</t>
    </r>
  </si>
  <si>
    <t>The amount of administrative, clerical and data collection support are not defined. However, clinical staff should not be spending unreasonable amounts of time which could be used for clinical work on administrative tasks.</t>
  </si>
  <si>
    <r>
      <rPr>
        <b/>
        <sz val="11"/>
        <color theme="1"/>
        <rFont val="Calibri"/>
        <family val="2"/>
        <scheme val="minor"/>
      </rPr>
      <t>L1-301</t>
    </r>
    <r>
      <rPr>
        <sz val="11"/>
        <color theme="1"/>
        <rFont val="Calibri"/>
        <family val="2"/>
        <scheme val="minor"/>
      </rPr>
      <t xml:space="preserve">
Support Services
</t>
    </r>
    <r>
      <rPr>
        <sz val="11"/>
        <color rgb="FF0070C0"/>
        <rFont val="Calibri"/>
        <family val="2"/>
        <scheme val="minor"/>
      </rPr>
      <t>BI
MP&amp;S</t>
    </r>
  </si>
  <si>
    <r>
      <rPr>
        <b/>
        <sz val="11"/>
        <color theme="1"/>
        <rFont val="Calibri"/>
        <family val="2"/>
        <scheme val="minor"/>
      </rPr>
      <t>L1-302</t>
    </r>
    <r>
      <rPr>
        <sz val="11"/>
        <color theme="1"/>
        <rFont val="Calibri"/>
        <family val="2"/>
        <scheme val="minor"/>
      </rPr>
      <t xml:space="preserve">
Support Services
</t>
    </r>
    <r>
      <rPr>
        <sz val="11"/>
        <color rgb="FF0070C0"/>
        <rFont val="Calibri"/>
        <family val="2"/>
        <scheme val="minor"/>
      </rPr>
      <t>Visit
MP&amp;S</t>
    </r>
  </si>
  <si>
    <r>
      <rPr>
        <b/>
        <sz val="11"/>
        <color theme="1"/>
        <rFont val="Calibri"/>
        <family val="2"/>
        <scheme val="minor"/>
      </rPr>
      <t xml:space="preserve">Co-located Services
</t>
    </r>
    <r>
      <rPr>
        <sz val="11"/>
        <color theme="1"/>
        <rFont val="Calibri"/>
        <family val="2"/>
        <scheme val="minor"/>
      </rPr>
      <t>L1 PCC Units that admit children with tracheostomies should ideally be co-located with ENT services for the support of these children. Where this is not possible a formal standard operating procedure to access a suitable network solution must be in place.</t>
    </r>
  </si>
  <si>
    <t>More detail of co-location, ‘integrated clinical service’ and expectations of related services is given in ‘Commissioning Safe and Sustainable Specialised Paediatric Services’, (DH, 2008).</t>
  </si>
  <si>
    <r>
      <rPr>
        <b/>
        <sz val="11"/>
        <color theme="1"/>
        <rFont val="Calibri"/>
        <family val="2"/>
        <scheme val="minor"/>
      </rPr>
      <t>L1-401</t>
    </r>
    <r>
      <rPr>
        <sz val="11"/>
        <color theme="1"/>
        <rFont val="Calibri"/>
        <family val="2"/>
        <scheme val="minor"/>
      </rPr>
      <t xml:space="preserve">
Facilities and Equipment
</t>
    </r>
    <r>
      <rPr>
        <sz val="11"/>
        <color rgb="FF0070C0"/>
        <rFont val="Calibri"/>
        <family val="2"/>
        <scheme val="minor"/>
      </rPr>
      <t>Visit
MP&amp;S</t>
    </r>
  </si>
  <si>
    <r>
      <rPr>
        <b/>
        <sz val="11"/>
        <color theme="1"/>
        <rFont val="Calibri"/>
        <family val="2"/>
        <scheme val="minor"/>
      </rPr>
      <t>L1-402</t>
    </r>
    <r>
      <rPr>
        <sz val="11"/>
        <color theme="1"/>
        <rFont val="Calibri"/>
        <family val="2"/>
        <scheme val="minor"/>
      </rPr>
      <t xml:space="preserve">
Facilities and Equipment
</t>
    </r>
    <r>
      <rPr>
        <sz val="11"/>
        <color rgb="FF0070C0"/>
        <rFont val="Calibri"/>
        <family val="2"/>
        <scheme val="minor"/>
      </rPr>
      <t>Visit
MP&amp;S</t>
    </r>
  </si>
  <si>
    <r>
      <t xml:space="preserve">‘Grab Bag’
</t>
    </r>
    <r>
      <rPr>
        <sz val="11"/>
        <rFont val="Calibri"/>
        <family val="2"/>
        <scheme val="minor"/>
      </rPr>
      <t>Appropriate drugs and equipment for in-hospital and time-critical transfers should be immediately available and checked in accordance with local policy.</t>
    </r>
  </si>
  <si>
    <t>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Resuscitation Council UK website ‘Quality Standards: Acute Care’.</t>
  </si>
  <si>
    <r>
      <rPr>
        <b/>
        <sz val="11"/>
        <color theme="1"/>
        <rFont val="Calibri"/>
        <family val="2"/>
        <scheme val="minor"/>
      </rPr>
      <t>L1-405</t>
    </r>
    <r>
      <rPr>
        <sz val="11"/>
        <color theme="1"/>
        <rFont val="Calibri"/>
        <family val="2"/>
        <scheme val="minor"/>
      </rPr>
      <t xml:space="preserve">
Facilities and Equipment
</t>
    </r>
    <r>
      <rPr>
        <sz val="11"/>
        <color rgb="FF0070C0"/>
        <rFont val="Calibri"/>
        <family val="2"/>
        <scheme val="minor"/>
      </rPr>
      <t>Visit
MP&amp;S</t>
    </r>
  </si>
  <si>
    <r>
      <t xml:space="preserve">Equipment
</t>
    </r>
    <r>
      <rPr>
        <sz val="11"/>
        <rFont val="Calibri"/>
        <family val="2"/>
        <scheme val="minor"/>
      </rPr>
      <t>Equipment, including disposables and monitoring, should be appropriate for the usual number and age of children and the critical care interventions provided.
Alarms should be set for patients on physiological monitors and must always be audible (or relayed by other means) to a member of clinical staff.
Equipment should be checked in accordance with local policy.</t>
    </r>
  </si>
  <si>
    <r>
      <rPr>
        <b/>
        <sz val="11"/>
        <color theme="1"/>
        <rFont val="Calibri"/>
        <family val="2"/>
        <scheme val="minor"/>
      </rPr>
      <t>L1-406</t>
    </r>
    <r>
      <rPr>
        <sz val="11"/>
        <color theme="1"/>
        <rFont val="Calibri"/>
        <family val="2"/>
        <scheme val="minor"/>
      </rPr>
      <t xml:space="preserve">
Facilities and Equipment
</t>
    </r>
    <r>
      <rPr>
        <sz val="11"/>
        <color rgb="FF0070C0"/>
        <rFont val="Calibri"/>
        <family val="2"/>
        <scheme val="minor"/>
      </rPr>
      <t>Visit
MP&amp;S</t>
    </r>
  </si>
  <si>
    <r>
      <rPr>
        <b/>
        <sz val="11"/>
        <rFont val="Calibri"/>
        <family val="2"/>
        <scheme val="minor"/>
      </rPr>
      <t xml:space="preserve">‘Point of Care’ Testing
</t>
    </r>
    <r>
      <rPr>
        <sz val="11"/>
        <rFont val="Calibri"/>
        <family val="2"/>
        <scheme val="minor"/>
      </rPr>
      <t>‘Point of care’ testing for blood gases, glucose, electrolytes and lactate should be easily available and should automatically upload result to the hospitals electronic patient record.</t>
    </r>
  </si>
  <si>
    <t>‘Easily available’ means within the unit or department or nearby.</t>
  </si>
  <si>
    <r>
      <rPr>
        <b/>
        <sz val="11"/>
        <color theme="1"/>
        <rFont val="Calibri"/>
        <family val="2"/>
        <scheme val="minor"/>
      </rPr>
      <t xml:space="preserve">L1-501
</t>
    </r>
    <r>
      <rPr>
        <sz val="11"/>
        <color theme="1"/>
        <rFont val="Calibri"/>
        <family val="2"/>
        <scheme val="minor"/>
      </rPr>
      <t xml:space="preserve">Guidelines and Protocols
</t>
    </r>
    <r>
      <rPr>
        <sz val="11"/>
        <color rgb="FF0070C0"/>
        <rFont val="Calibri"/>
        <family val="2"/>
        <scheme val="minor"/>
      </rPr>
      <t xml:space="preserve">
MP&amp;S
Doc</t>
    </r>
  </si>
  <si>
    <r>
      <rPr>
        <b/>
        <sz val="11"/>
        <rFont val="Calibri"/>
        <family val="2"/>
        <scheme val="minor"/>
      </rPr>
      <t xml:space="preserve">Initial Assessment
</t>
    </r>
    <r>
      <rPr>
        <sz val="11"/>
        <rFont val="Calibri"/>
        <family val="2"/>
        <scheme val="minor"/>
      </rPr>
      <t>A protocol should be in use which ensures a brief clinical assessment and triage within 15 minutes of arrival, including a pain score (where appropriate), and a system of prioritisation for full assessment if waiting times for full assessment exceed 15 minutes.</t>
    </r>
  </si>
  <si>
    <r>
      <rPr>
        <b/>
        <sz val="11"/>
        <color theme="1"/>
        <rFont val="Calibri"/>
        <family val="2"/>
        <scheme val="minor"/>
      </rPr>
      <t xml:space="preserve">L1-502
</t>
    </r>
    <r>
      <rPr>
        <sz val="11"/>
        <color theme="1"/>
        <rFont val="Calibri"/>
        <family val="2"/>
        <scheme val="minor"/>
      </rPr>
      <t xml:space="preserve">Guidelines and Protocols
</t>
    </r>
    <r>
      <rPr>
        <sz val="11"/>
        <color rgb="FF0070C0"/>
        <rFont val="Calibri"/>
        <family val="2"/>
        <scheme val="minor"/>
      </rPr>
      <t xml:space="preserve">
MP&amp;S
CNR
Doc</t>
    </r>
  </si>
  <si>
    <r>
      <rPr>
        <b/>
        <sz val="11"/>
        <rFont val="Calibri"/>
        <family val="2"/>
        <scheme val="minor"/>
      </rPr>
      <t xml:space="preserve">Paediatric Early Warning System
</t>
    </r>
    <r>
      <rPr>
        <sz val="11"/>
        <rFont val="Calibri"/>
        <family val="2"/>
        <scheme val="minor"/>
      </rPr>
      <t>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t>
    </r>
  </si>
  <si>
    <r>
      <rPr>
        <b/>
        <sz val="11"/>
        <color theme="1"/>
        <rFont val="Calibri"/>
        <family val="2"/>
        <scheme val="minor"/>
      </rPr>
      <t xml:space="preserve">L1-503
</t>
    </r>
    <r>
      <rPr>
        <sz val="11"/>
        <color theme="1"/>
        <rFont val="Calibri"/>
        <family val="2"/>
        <scheme val="minor"/>
      </rPr>
      <t xml:space="preserve">Guidelines and Protocols
</t>
    </r>
    <r>
      <rPr>
        <sz val="11"/>
        <color rgb="FF0070C0"/>
        <rFont val="Calibri"/>
        <family val="2"/>
        <scheme val="minor"/>
      </rPr>
      <t xml:space="preserve">
Visit
MP&amp;S
CNR
</t>
    </r>
  </si>
  <si>
    <r>
      <rPr>
        <b/>
        <sz val="11"/>
        <rFont val="Calibri"/>
        <family val="2"/>
        <scheme val="minor"/>
      </rPr>
      <t xml:space="preserve">Resuscitation and Stabilisation
</t>
    </r>
    <r>
      <rPr>
        <sz val="11"/>
        <rFont val="Calibri"/>
        <family val="2"/>
        <scheme val="minor"/>
      </rPr>
      <t>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t>
    </r>
  </si>
  <si>
    <r>
      <rPr>
        <b/>
        <sz val="11"/>
        <color theme="1"/>
        <rFont val="Calibri"/>
        <family val="2"/>
        <scheme val="minor"/>
      </rPr>
      <t xml:space="preserve">L1-504
</t>
    </r>
    <r>
      <rPr>
        <sz val="11"/>
        <color theme="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</si>
  <si>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Paediatric Advice
</t>
    </r>
    <r>
      <rPr>
        <sz val="11"/>
        <rFont val="Calibri"/>
        <family val="2"/>
        <scheme val="minor"/>
      </rPr>
      <t>Guidelines on accessing advice from the local tertiary paediatric service and local paediatric critical care service should be in use in units where children are not under the care of a paediatrician.</t>
    </r>
  </si>
  <si>
    <r>
      <rPr>
        <b/>
        <sz val="11"/>
        <color theme="1"/>
        <rFont val="Calibri"/>
        <family val="2"/>
        <scheme val="minor"/>
      </rPr>
      <t xml:space="preserve">L1-505
</t>
    </r>
    <r>
      <rPr>
        <sz val="11"/>
        <color theme="1"/>
        <rFont val="Calibri"/>
        <family val="2"/>
        <scheme val="minor"/>
      </rPr>
      <t xml:space="preserve">Guidelines and Protocols
</t>
    </r>
    <r>
      <rPr>
        <sz val="11"/>
        <color rgb="FF0070C0"/>
        <rFont val="Calibri"/>
        <family val="2"/>
        <scheme val="minor"/>
      </rPr>
      <t xml:space="preserve">
MP&amp;S
CNR
Doc
</t>
    </r>
  </si>
  <si>
    <r>
      <rPr>
        <b/>
        <sz val="11"/>
        <rFont val="Calibri"/>
        <family val="2"/>
        <scheme val="minor"/>
      </rPr>
      <t xml:space="preserve">Clinical Guidelines
</t>
    </r>
    <r>
      <rPr>
        <sz val="11"/>
        <rFont val="Calibri"/>
        <family val="2"/>
        <scheme val="minor"/>
      </rPr>
      <t>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The following clinical guidelines should be in use if applicable to clinical pathway:
Trauma, including traumatic brain injury, spinal injury and rehabilitation of children following trauma
h. Non-invasive respiratory support (high flow nasal cannula and continuous positive airway pressure)
i. Management of children undergoing surgery
j. Rehabilitation after critical illness</t>
    </r>
  </si>
  <si>
    <t>1. Guidelines should be clear on the roles and responsibilities of all members of the multi-disciplinary team, including anaesthetic services.
2. Guidelines should include actions to prevent / prepare for deterioration and may link with ‘early warning’ guidelines (QS L1-502).
3. Where relevant, guidelines should be specific about the care of children with developmental delay,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
7. ‘a.v’ applies only to services providing care for patients with major trauma.</t>
  </si>
  <si>
    <r>
      <rPr>
        <b/>
        <sz val="11"/>
        <rFont val="Calibri"/>
        <family val="2"/>
        <scheme val="minor"/>
      </rPr>
      <t>Get Trach Ready:</t>
    </r>
    <r>
      <rPr>
        <u/>
        <sz val="11"/>
        <color theme="10"/>
        <rFont val="Calibri"/>
        <family val="2"/>
        <scheme val="minor"/>
      </rPr>
      <t xml:space="preserve">
https://www.tracheostomy.org.uk/</t>
    </r>
  </si>
  <si>
    <r>
      <rPr>
        <b/>
        <sz val="11"/>
        <color theme="1"/>
        <rFont val="Calibri"/>
        <family val="2"/>
        <scheme val="minor"/>
      </rPr>
      <t xml:space="preserve">L1-506
</t>
    </r>
    <r>
      <rPr>
        <sz val="11"/>
        <color theme="1"/>
        <rFont val="Calibri"/>
        <family val="2"/>
        <scheme val="minor"/>
      </rPr>
      <t xml:space="preserve">Guidelines and Protocols
</t>
    </r>
    <r>
      <rPr>
        <sz val="11"/>
        <color rgb="FF0070C0"/>
        <rFont val="Calibri"/>
        <family val="2"/>
        <scheme val="minor"/>
      </rPr>
      <t xml:space="preserve">
MP&amp;S
CNR
Doc
</t>
    </r>
  </si>
  <si>
    <r>
      <rPr>
        <b/>
        <sz val="11"/>
        <rFont val="Calibri"/>
        <family val="2"/>
        <scheme val="minor"/>
      </rPr>
      <t xml:space="preserve">PCC Transfer Guidelines
</t>
    </r>
    <r>
      <rPr>
        <sz val="11"/>
        <rFont val="Calibri"/>
        <family val="2"/>
        <scheme val="minor"/>
      </rPr>
      <t>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t>
    </r>
  </si>
  <si>
    <t>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t>
  </si>
  <si>
    <r>
      <rPr>
        <b/>
        <sz val="11"/>
        <color theme="1"/>
        <rFont val="Calibri"/>
        <family val="2"/>
        <scheme val="minor"/>
      </rPr>
      <t xml:space="preserve">L1-507
</t>
    </r>
    <r>
      <rPr>
        <sz val="11"/>
        <color theme="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</si>
  <si>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In-hospital Transfer Guidelines
</t>
    </r>
    <r>
      <rPr>
        <sz val="11"/>
        <rFont val="Calibri"/>
        <family val="2"/>
        <scheme val="minor"/>
      </rPr>
      <t>Guidelines on transfer of seriously ill children within the hospital (for example, to or from imaging or theatre) should be in use. The guidelines should specify the escort arrangements and equipment required.</t>
    </r>
  </si>
  <si>
    <t>These guidelines may be combined with QS L1-506.</t>
  </si>
  <si>
    <r>
      <rPr>
        <b/>
        <sz val="11"/>
        <color theme="1"/>
        <rFont val="Calibri"/>
        <family val="2"/>
        <scheme val="minor"/>
      </rPr>
      <t xml:space="preserve">L1-508
</t>
    </r>
    <r>
      <rPr>
        <sz val="11"/>
        <color theme="1"/>
        <rFont val="Calibri"/>
        <family val="2"/>
        <scheme val="minor"/>
      </rPr>
      <t xml:space="preserve">Guidelines and Protocols
</t>
    </r>
    <r>
      <rPr>
        <sz val="11"/>
        <color rgb="FF0070C0"/>
        <rFont val="Calibri"/>
        <family val="2"/>
        <scheme val="minor"/>
      </rPr>
      <t xml:space="preserve">
MP&amp;S
CNR
Doc
</t>
    </r>
  </si>
  <si>
    <r>
      <rPr>
        <b/>
        <sz val="11"/>
        <color theme="1"/>
        <rFont val="Calibri"/>
        <family val="2"/>
        <scheme val="minor"/>
      </rPr>
      <t xml:space="preserve">L1-509
</t>
    </r>
    <r>
      <rPr>
        <sz val="11"/>
        <color theme="1"/>
        <rFont val="Calibri"/>
        <family val="2"/>
        <scheme val="minor"/>
      </rPr>
      <t xml:space="preserve">Guidelines and Protocols
</t>
    </r>
    <r>
      <rPr>
        <sz val="11"/>
        <color rgb="FF0070C0"/>
        <rFont val="Calibri"/>
        <family val="2"/>
        <scheme val="minor"/>
      </rPr>
      <t xml:space="preserve">
MP&amp;S
CNR
Doc
</t>
    </r>
  </si>
  <si>
    <r>
      <rPr>
        <b/>
        <sz val="11"/>
        <color theme="1"/>
        <rFont val="Calibri"/>
        <family val="2"/>
        <scheme val="minor"/>
      </rPr>
      <t xml:space="preserve">Time-Critical Transfer Guidelines
</t>
    </r>
    <r>
      <rPr>
        <sz val="11"/>
        <color theme="1"/>
        <rFont val="Calibri"/>
        <family val="2"/>
        <scheme val="minor"/>
      </rPr>
      <t>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Arrangements regarding liaison with trauma team leader (if appropriate)
b. Securing advice from the Specialist Paediatric Transport Service (QS L1-506)
c.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d. Indemnity for escort team
e. Availability of drugs and equipment, checked in accordance with local policy (QS L1-402)
f. Arrangements for emergency transport with a local ambulance service and the air ambulance
g. Arrangements for securing children, equipment and staff during transfer</t>
    </r>
  </si>
  <si>
    <r>
      <rPr>
        <b/>
        <sz val="11"/>
        <color theme="1"/>
        <rFont val="Calibri"/>
        <family val="2"/>
        <scheme val="minor"/>
      </rPr>
      <t xml:space="preserve">L1-598
</t>
    </r>
    <r>
      <rPr>
        <sz val="11"/>
        <color theme="1"/>
        <rFont val="Calibri"/>
        <family val="2"/>
        <scheme val="minor"/>
      </rPr>
      <t xml:space="preserve">Guidelines and Protocols
</t>
    </r>
    <r>
      <rPr>
        <sz val="11"/>
        <color rgb="FF0070C0"/>
        <rFont val="Calibri"/>
        <family val="2"/>
        <scheme val="minor"/>
      </rPr>
      <t xml:space="preserve">
MP&amp;S
</t>
    </r>
  </si>
  <si>
    <r>
      <rPr>
        <b/>
        <sz val="11"/>
        <color theme="1"/>
        <rFont val="Calibri"/>
        <family val="2"/>
        <scheme val="minor"/>
      </rPr>
      <t xml:space="preserve">L1-601
</t>
    </r>
    <r>
      <rPr>
        <sz val="11"/>
        <color theme="1"/>
        <rFont val="Calibri"/>
        <family val="2"/>
        <scheme val="minor"/>
      </rPr>
      <t xml:space="preserve">Service Organisation and Liaison with Other Services
</t>
    </r>
    <r>
      <rPr>
        <sz val="11"/>
        <color rgb="FF0070C0"/>
        <rFont val="Calibri"/>
        <family val="2"/>
        <scheme val="minor"/>
      </rPr>
      <t xml:space="preserve">
MP&amp;S
Doc
</t>
    </r>
  </si>
  <si>
    <r>
      <rPr>
        <b/>
        <sz val="11"/>
        <color theme="1"/>
        <rFont val="Calibri"/>
        <family val="2"/>
        <scheme val="minor"/>
      </rPr>
      <t xml:space="preserve">Operational Policy
</t>
    </r>
    <r>
      <rPr>
        <sz val="11"/>
        <color theme="1"/>
        <rFont val="Calibri"/>
        <family val="2"/>
        <scheme val="minor"/>
      </rPr>
      <t>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patients admitted
h. Review by a senior clinician (Grid Trainee, Advanced PCC Practitioner or Consultant) within one hour of admission
i. Discussion and plan agreed with a consultant within two hours of admission
j. Review by a consultant as soon as possible but certainly within 14 hours of admission and at least two consultant-led clinical handovers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In addition (where applicable):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t>
    </r>
  </si>
  <si>
    <t>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
6. Guidelines for admission to PCC Units should cover admissions from the unit’s host hospital as well as from referring hospitals.
7. The NHS Standard Contract for Paediatric Critical Care (Schedule 2) gives additional detail on criteria for admission to paediatric critical care.
8. The operational policy should ensure discharges do not normally occur between 20.00 and 07.59. This is monitored in QS L2-702.</t>
  </si>
  <si>
    <r>
      <rPr>
        <b/>
        <sz val="11"/>
        <rFont val="Calibri"/>
        <family val="2"/>
        <scheme val="minor"/>
      </rPr>
      <t>Implementation of the Facing the Future: Standards for Acute General Paediatric Services:</t>
    </r>
    <r>
      <rPr>
        <u/>
        <sz val="11"/>
        <color theme="10"/>
        <rFont val="Calibri"/>
        <family val="2"/>
        <scheme val="minor"/>
      </rPr>
      <t xml:space="preserve">
https://www.rcpch.ac.uk/sites/default/files/2018-11/ftf_implementation_planv2.pdf</t>
    </r>
  </si>
  <si>
    <r>
      <rPr>
        <b/>
        <sz val="11"/>
        <color theme="1"/>
        <rFont val="Calibri"/>
        <family val="2"/>
        <scheme val="minor"/>
      </rPr>
      <t xml:space="preserve">L1-702
</t>
    </r>
    <r>
      <rPr>
        <sz val="11"/>
        <color theme="1"/>
        <rFont val="Calibri"/>
        <family val="2"/>
        <scheme val="minor"/>
      </rPr>
      <t xml:space="preserve">Governance
</t>
    </r>
    <r>
      <rPr>
        <sz val="11"/>
        <color rgb="FF0070C0"/>
        <rFont val="Calibri"/>
        <family val="2"/>
        <scheme val="minor"/>
      </rPr>
      <t xml:space="preserve">
MP&amp;S
Doc
</t>
    </r>
  </si>
  <si>
    <r>
      <rPr>
        <b/>
        <sz val="11"/>
        <color theme="1"/>
        <rFont val="Calibri"/>
        <family val="2"/>
        <scheme val="minor"/>
      </rPr>
      <t xml:space="preserve">Data Collection
</t>
    </r>
    <r>
      <rPr>
        <sz val="11"/>
        <color theme="1"/>
        <rFont val="Calibri"/>
        <family val="2"/>
        <scheme val="minor"/>
      </rPr>
      <t>There should be a nominated lead individual for the collection and submission of:
a. Paediatric Critical Care Minimum Data Set for submission to Secondary Uses Service (SUS)
b. Paediatric Intensive Care Audit Network (PICAnet) data for submission to PICANet as soon as possible and no later than two months after discharge from the PCC Unit
c. ‘Quality Dashboard’ data as recommended by the PCC CRG
These data should cover:
a. Activity levels
b. Types of patients cared for
c. Outcomes of children cared for
d. Transfers out to Level 2/3 PCC facilities</t>
    </r>
  </si>
  <si>
    <t>Implementation of this QS for L1 and L2 PCCUs is dependent on PICANet being contracted and funded for handling these data.</t>
  </si>
  <si>
    <r>
      <rPr>
        <b/>
        <sz val="11"/>
        <color theme="1"/>
        <rFont val="Calibri"/>
        <family val="2"/>
        <scheme val="minor"/>
      </rPr>
      <t xml:space="preserve">L1-703
</t>
    </r>
    <r>
      <rPr>
        <sz val="11"/>
        <color theme="1"/>
        <rFont val="Calibri"/>
        <family val="2"/>
        <scheme val="minor"/>
      </rPr>
      <t xml:space="preserve">Governance
</t>
    </r>
    <r>
      <rPr>
        <sz val="11"/>
        <color rgb="FF0070C0"/>
        <rFont val="Calibri"/>
        <family val="2"/>
        <scheme val="minor"/>
      </rPr>
      <t xml:space="preserve">
MP&amp;S
Doc
</t>
    </r>
  </si>
  <si>
    <r>
      <t xml:space="preserve">Audit and Quality Improvement
</t>
    </r>
    <r>
      <rPr>
        <sz val="11"/>
        <color theme="1"/>
        <rFont val="Calibri"/>
        <family val="2"/>
        <scheme val="minor"/>
      </rPr>
      <t>The service should have a rolling programme of audit, including at least:
a. Audit of implementation of evidence-based guidelines (QS L1-500s)
b. Participation in agreed national and network-wide audits including the National Cardiac Arrest Audit (NCAA).
c. Use of the ‘Urgent and Emergency Care Clinical Audit Toolkit’ to review individual clinical consultations</t>
    </r>
  </si>
  <si>
    <r>
      <rPr>
        <b/>
        <sz val="11"/>
        <color theme="1"/>
        <rFont val="Calibri"/>
        <family val="2"/>
        <scheme val="minor"/>
      </rPr>
      <t xml:space="preserve">L1-704
</t>
    </r>
    <r>
      <rPr>
        <sz val="11"/>
        <color theme="1"/>
        <rFont val="Calibri"/>
        <family val="2"/>
        <scheme val="minor"/>
      </rPr>
      <t xml:space="preserve">Governance
</t>
    </r>
    <r>
      <rPr>
        <sz val="11"/>
        <color rgb="FF0070C0"/>
        <rFont val="Calibri"/>
        <family val="2"/>
        <scheme val="minor"/>
      </rPr>
      <t xml:space="preserve">
MP&amp;S
Doc
</t>
    </r>
  </si>
  <si>
    <r>
      <rPr>
        <b/>
        <sz val="11"/>
        <color theme="1"/>
        <rFont val="Calibri"/>
        <family val="2"/>
        <scheme val="minor"/>
      </rPr>
      <t xml:space="preserve">L1-798
</t>
    </r>
    <r>
      <rPr>
        <sz val="11"/>
        <color theme="1"/>
        <rFont val="Calibri"/>
        <family val="2"/>
        <scheme val="minor"/>
      </rPr>
      <t xml:space="preserve">Governance
</t>
    </r>
    <r>
      <rPr>
        <sz val="11"/>
        <color rgb="FF0070C0"/>
        <rFont val="Calibri"/>
        <family val="2"/>
        <scheme val="minor"/>
      </rPr>
      <t xml:space="preserve">
MP&amp;S
Doc
</t>
    </r>
  </si>
  <si>
    <r>
      <rPr>
        <b/>
        <sz val="11"/>
        <color theme="1"/>
        <rFont val="Calibri"/>
        <family val="2"/>
        <scheme val="minor"/>
      </rPr>
      <t xml:space="preserve">Multi-disciplinary Review and Learning
</t>
    </r>
    <r>
      <rPr>
        <sz val="11"/>
        <color theme="1"/>
        <rFont val="Calibri"/>
        <family val="2"/>
        <scheme val="minor"/>
      </rPr>
      <t>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t>
    </r>
  </si>
  <si>
    <r>
      <rPr>
        <b/>
        <sz val="11"/>
        <color theme="1"/>
        <rFont val="Calibri"/>
        <family val="2"/>
        <scheme val="minor"/>
      </rPr>
      <t xml:space="preserve">L1-799
</t>
    </r>
    <r>
      <rPr>
        <sz val="11"/>
        <color theme="1"/>
        <rFont val="Calibri"/>
        <family val="2"/>
        <scheme val="minor"/>
      </rPr>
      <t xml:space="preserve">Governance
</t>
    </r>
    <r>
      <rPr>
        <sz val="11"/>
        <color rgb="FF0070C0"/>
        <rFont val="Calibri"/>
        <family val="2"/>
        <scheme val="minor"/>
      </rPr>
      <t xml:space="preserve">
Doc
</t>
    </r>
  </si>
  <si>
    <r>
      <rPr>
        <b/>
        <sz val="11"/>
        <color theme="1"/>
        <rFont val="Calibri"/>
        <family val="2"/>
        <scheme val="minor"/>
      </rPr>
      <t xml:space="preserve">Document Control
</t>
    </r>
    <r>
      <rPr>
        <sz val="11"/>
        <color theme="1"/>
        <rFont val="Calibri"/>
        <family val="2"/>
        <scheme val="minor"/>
      </rPr>
      <t>All policies, procedures and guidelines and should comply with hospital document control procedures.</t>
    </r>
  </si>
  <si>
    <r>
      <rPr>
        <b/>
        <sz val="11"/>
        <color theme="1"/>
        <rFont val="Calibri"/>
        <family val="2"/>
        <scheme val="minor"/>
      </rPr>
      <t xml:space="preserve">L1-801
</t>
    </r>
    <r>
      <rPr>
        <sz val="11"/>
        <color theme="1"/>
        <rFont val="Calibri"/>
        <family val="2"/>
        <scheme val="minor"/>
      </rPr>
      <t xml:space="preserve">Education
</t>
    </r>
    <r>
      <rPr>
        <sz val="11"/>
        <color rgb="FF0070C0"/>
        <rFont val="Calibri"/>
        <family val="2"/>
        <scheme val="minor"/>
      </rPr>
      <t xml:space="preserve">
Visit
MP&amp;S
Doc
</t>
    </r>
  </si>
  <si>
    <r>
      <rPr>
        <b/>
        <sz val="11"/>
        <color theme="1"/>
        <rFont val="Calibri"/>
        <family val="2"/>
        <scheme val="minor"/>
      </rPr>
      <t xml:space="preserve">Regional &amp; Network Education
</t>
    </r>
    <r>
      <rPr>
        <sz val="11"/>
        <color theme="1"/>
        <rFont val="Calibri"/>
        <family val="2"/>
        <scheme val="minor"/>
      </rPr>
      <t>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services</t>
    </r>
  </si>
  <si>
    <t>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t>
  </si>
  <si>
    <t>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t>
  </si>
  <si>
    <r>
      <rPr>
        <sz val="11"/>
        <rFont val="Calibri"/>
        <family val="2"/>
        <scheme val="minor"/>
      </rPr>
      <t xml:space="preserve">The facility should have visual and sound separation from adult patients. More detail of recommendations for the environment in emergency care settings is given in </t>
    </r>
    <r>
      <rPr>
        <sz val="11"/>
        <color theme="1"/>
        <rFont val="Calibri"/>
        <family val="2"/>
        <scheme val="minor"/>
      </rPr>
      <t>‘Facing the Future: Standards for Children in Emergency Care Settings’ (RCPCH, 2018).</t>
    </r>
  </si>
  <si>
    <t>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t>
  </si>
  <si>
    <t>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t>
  </si>
  <si>
    <r>
      <rPr>
        <sz val="11"/>
        <rFont val="Calibri"/>
        <family val="2"/>
        <scheme val="minor"/>
      </rPr>
      <t xml:space="preserve">A list of drugs and equipment needed for paediatric resuscitation is available on The Resuscitation Council UK website </t>
    </r>
    <r>
      <rPr>
        <sz val="11"/>
        <color theme="1"/>
        <rFont val="Calibri"/>
        <family val="2"/>
        <scheme val="minor"/>
      </rPr>
      <t>‘</t>
    </r>
    <r>
      <rPr>
        <sz val="11"/>
        <color theme="1"/>
        <rFont val="Calibri"/>
        <family val="2"/>
        <scheme val="minor"/>
      </rPr>
      <t>Quality Standards: Acute Care’</t>
    </r>
  </si>
  <si>
    <r>
      <rPr>
        <sz val="11"/>
        <rFont val="Calibri"/>
        <family val="2"/>
        <scheme val="minor"/>
      </rPr>
      <t xml:space="preserve">More detail of co-location, ‘integrated clinical service’ and expectations of related services is given in </t>
    </r>
    <r>
      <rPr>
        <sz val="11"/>
        <color theme="1"/>
        <rFont val="Calibri"/>
        <family val="2"/>
        <scheme val="minor"/>
      </rPr>
      <t>‘</t>
    </r>
    <r>
      <rPr>
        <sz val="11"/>
        <color theme="1"/>
        <rFont val="Calibri"/>
        <family val="2"/>
        <scheme val="minor"/>
      </rPr>
      <t>Commissioning Safe and Sustainable Specialised Paediatric Services’, (DH, 2008).</t>
    </r>
  </si>
  <si>
    <t>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‘d’ applies to general paediatric wards and not to specialty-specific wards or those accepting only elective admissions.
6. Training and education surrounding CYP and self-harm can be found at ‘Self harm: assessment, management and preventing recurrence’.</t>
  </si>
  <si>
    <r>
      <rPr>
        <sz val="11"/>
        <color theme="1"/>
        <rFont val="Calibri"/>
        <family val="2"/>
        <scheme val="minor"/>
      </rPr>
      <t xml:space="preserve">1. As QS L1-103 notes 1 to 3
2. Further information: </t>
    </r>
    <r>
      <rPr>
        <sz val="11"/>
        <color theme="1"/>
        <rFont val="Calibri"/>
        <family val="2"/>
        <scheme val="minor"/>
      </rPr>
      <t>‘PIC Families’</t>
    </r>
  </si>
  <si>
    <t>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t>
  </si>
  <si>
    <t>The facility should have visual and, ideally, sound separation from adult patients. More detail of recommendations for the environment in emergency care settings is given in ‘Standards for Children and Young People in Emergency Care Settings’ (RCPCH, 2012)</t>
  </si>
  <si>
    <r>
      <rPr>
        <sz val="11"/>
        <rFont val="Calibri"/>
        <family val="2"/>
        <scheme val="minor"/>
      </rPr>
      <t>Further detail of achievement and maintenance of anaesthetists’ competences is given in QS A-205. APLS provider or instructor status or equivalent course endorsed by RCPCH</t>
    </r>
    <r>
      <rPr>
        <sz val="11"/>
        <color theme="1"/>
        <rFont val="Calibri"/>
        <family val="2"/>
        <scheme val="minor"/>
      </rPr>
      <t xml:space="preserve"> </t>
    </r>
    <r>
      <rPr>
        <sz val="11"/>
        <color theme="1"/>
        <rFont val="Calibri"/>
        <family val="2"/>
        <scheme val="minor"/>
      </rPr>
      <t>‘RCPCH endorsed courses’</t>
    </r>
  </si>
  <si>
    <r>
      <rPr>
        <sz val="11"/>
        <rFont val="Calibri"/>
        <family val="2"/>
        <scheme val="minor"/>
      </rPr>
      <t>A list of drugs and equipment needed for paediatric resuscitation is available on The Resuscitation Council (UK) website</t>
    </r>
    <r>
      <rPr>
        <sz val="11"/>
        <color theme="1"/>
        <rFont val="Calibri"/>
        <family val="2"/>
        <scheme val="minor"/>
      </rPr>
      <t xml:space="preserve"> </t>
    </r>
    <r>
      <rPr>
        <sz val="11"/>
        <color theme="1"/>
        <rFont val="Calibri"/>
        <family val="2"/>
        <scheme val="minor"/>
      </rPr>
      <t>‘Paediatric advanced life support Guidelines’</t>
    </r>
  </si>
  <si>
    <t xml:space="preserve">1. These guidelines should show consideration of children’s age, clinical condition and co-morbidity and the time of day and expertise available within the hospital. 
2. The guidelines should be explicit about life-threatening situations where surgery needs to take place on site because transfer would introduce clinically inappropriate delay. 
3. Implementation of this QS is covered by QS -598 and QS A-598. 
4. The guideline should be consistent with the Royal College of Anaesthetists, Chapter 10, Guidelines for the Provision of Paediatric Anaesthetists Services 2020 ‘Chapter 10: Guidelines for the Provision of Paediatric Anaesthesia Services 2020’ . </t>
  </si>
  <si>
    <t>L2</t>
  </si>
  <si>
    <t>Level 2 Paediatric Critical Care Units</t>
  </si>
  <si>
    <r>
      <rPr>
        <b/>
        <sz val="11"/>
        <rFont val="Calibri"/>
        <family val="2"/>
        <scheme val="minor"/>
      </rPr>
      <t>L2-101</t>
    </r>
    <r>
      <rPr>
        <sz val="11"/>
        <color theme="1"/>
        <rFont val="Calibri"/>
        <family val="2"/>
        <scheme val="minor"/>
      </rPr>
      <t xml:space="preserve">
Information and Support for Children and their Families
</t>
    </r>
    <r>
      <rPr>
        <sz val="11"/>
        <color rgb="FF0070C0"/>
        <rFont val="Calibri"/>
        <family val="2"/>
        <scheme val="minor"/>
      </rPr>
      <t>Visit 
MP&amp;S</t>
    </r>
  </si>
  <si>
    <t>The facility should have visual and sound separation from adult patients. More detail of recommendations for the environment in emergency care settings is given in ‘Facing the Future: Standards for Children in Emergency Care Settings’ (RCPCH, 2018).</t>
  </si>
  <si>
    <r>
      <rPr>
        <b/>
        <sz val="11"/>
        <rFont val="Calibri"/>
        <family val="2"/>
        <scheme val="minor"/>
      </rPr>
      <t>RCPCH (2018):</t>
    </r>
    <r>
      <rPr>
        <u/>
        <sz val="11"/>
        <color theme="10"/>
        <rFont val="Calibri"/>
        <family val="2"/>
        <scheme val="minor"/>
      </rPr>
      <t xml:space="preserve">
https://www.rcpch.ac.uk/sites/default/files/2018-06/FTFEC%20Digital%20updated%20final.pdf</t>
    </r>
  </si>
  <si>
    <r>
      <rPr>
        <b/>
        <sz val="11"/>
        <rFont val="Calibri"/>
        <family val="2"/>
        <scheme val="minor"/>
      </rPr>
      <t>L2-102</t>
    </r>
    <r>
      <rPr>
        <sz val="11"/>
        <color theme="1"/>
        <rFont val="Calibri"/>
        <family val="2"/>
        <scheme val="minor"/>
      </rPr>
      <t xml:space="preserve">
Information and Support for Children and their Families
</t>
    </r>
    <r>
      <rPr>
        <sz val="11"/>
        <color rgb="FF0070C0"/>
        <rFont val="Calibri"/>
        <family val="2"/>
        <scheme val="minor"/>
      </rPr>
      <t xml:space="preserve"> 
MP&amp;S</t>
    </r>
  </si>
  <si>
    <r>
      <rPr>
        <b/>
        <sz val="11"/>
        <color theme="1"/>
        <rFont val="Calibri"/>
        <family val="2"/>
        <scheme val="minor"/>
      </rPr>
      <t xml:space="preserve">Parental Access and Involvement
</t>
    </r>
    <r>
      <rPr>
        <sz val="11"/>
        <color theme="1"/>
        <rFont val="Calibri"/>
        <family val="2"/>
        <scheme val="minor"/>
      </rPr>
      <t>Parents should:
a. Have access to their child at all times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t>
    </r>
  </si>
  <si>
    <r>
      <rPr>
        <b/>
        <sz val="11"/>
        <rFont val="Calibri"/>
        <family val="2"/>
        <scheme val="minor"/>
      </rPr>
      <t>L2-103</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</si>
  <si>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Information for Children
</t>
    </r>
    <r>
      <rPr>
        <sz val="11"/>
        <color theme="1"/>
        <rFont val="Calibri"/>
        <family val="2"/>
        <scheme val="minor"/>
      </rPr>
      <t>Children should be offered age-appropriate information, encouragement and support to enable them to share in decisions about their care. Written information about common conditions should be available.</t>
    </r>
  </si>
  <si>
    <r>
      <rPr>
        <b/>
        <sz val="11"/>
        <rFont val="Calibri"/>
        <family val="2"/>
        <scheme val="minor"/>
      </rPr>
      <t>L2-104</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</si>
  <si>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t>1. As QS L1-103 notes 1 to 3
2. Further information: ‘PIC Families’</t>
  </si>
  <si>
    <r>
      <rPr>
        <b/>
        <sz val="11"/>
        <rFont val="Calibri"/>
        <family val="2"/>
        <scheme val="minor"/>
      </rPr>
      <t>PIC Families:</t>
    </r>
    <r>
      <rPr>
        <u/>
        <sz val="11"/>
        <color theme="10"/>
        <rFont val="Calibri"/>
        <family val="2"/>
        <scheme val="minor"/>
      </rPr>
      <t xml:space="preserve">
https://www.picanet.org.uk/about/policies/pic-families/</t>
    </r>
  </si>
  <si>
    <r>
      <rPr>
        <b/>
        <sz val="11"/>
        <rFont val="Calibri"/>
        <family val="2"/>
        <scheme val="minor"/>
      </rPr>
      <t>L2-105</t>
    </r>
    <r>
      <rPr>
        <sz val="11"/>
        <color theme="1"/>
        <rFont val="Calibri"/>
        <family val="2"/>
        <scheme val="minor"/>
      </rPr>
      <t xml:space="preserve">
Information and Support for Children and their Families
</t>
    </r>
    <r>
      <rPr>
        <sz val="11"/>
        <color rgb="FF0070C0"/>
        <rFont val="Calibri"/>
        <family val="2"/>
        <scheme val="minor"/>
      </rPr>
      <t xml:space="preserve"> 
Visit
MP&amp;S</t>
    </r>
  </si>
  <si>
    <r>
      <rPr>
        <b/>
        <sz val="11"/>
        <color theme="1"/>
        <rFont val="Calibri"/>
        <family val="2"/>
        <scheme val="minor"/>
      </rPr>
      <t xml:space="preserve">Facilities and Support for Families
</t>
    </r>
    <r>
      <rPr>
        <sz val="11"/>
        <color theme="1"/>
        <rFont val="Calibri"/>
        <family val="2"/>
        <scheme val="minor"/>
      </rPr>
      <t>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Accommodation on site but away from the ward/unit
i. Access to psychological support</t>
    </r>
  </si>
  <si>
    <r>
      <rPr>
        <b/>
        <sz val="11"/>
        <rFont val="Calibri"/>
        <family val="2"/>
        <scheme val="minor"/>
      </rPr>
      <t>L2-196</t>
    </r>
    <r>
      <rPr>
        <sz val="11"/>
        <color theme="1"/>
        <rFont val="Calibri"/>
        <family val="2"/>
        <scheme val="minor"/>
      </rPr>
      <t xml:space="preserve">
Information and Support for Children and their Families
</t>
    </r>
    <r>
      <rPr>
        <sz val="11"/>
        <color rgb="FF0070C0"/>
        <rFont val="Calibri"/>
        <family val="2"/>
        <scheme val="minor"/>
      </rPr>
      <t xml:space="preserve"> 
MP&amp;S
CNR</t>
    </r>
  </si>
  <si>
    <r>
      <rPr>
        <b/>
        <sz val="11"/>
        <color theme="1"/>
        <rFont val="Calibri"/>
        <family val="2"/>
        <scheme val="minor"/>
      </rPr>
      <t xml:space="preserve">Discharge Information
</t>
    </r>
    <r>
      <rPr>
        <sz val="11"/>
        <color theme="1"/>
        <rFont val="Calibri"/>
        <family val="2"/>
        <scheme val="minor"/>
      </rPr>
      <t>On discharge home, children and families should be offered a copy of their discharge letter and written information about:
a. Care after discharge
b. Early warning signs of problems and what to do if these occur
c. Who to contact for advice and their contact details</t>
    </r>
  </si>
  <si>
    <t>1. As QS L1-103 notes 1 to 3.
2. Discharge information should be sent electronically to the patient’s GP and other relevant healthcare professionals within 24 hours of discharge.
3. This QS is applicable only to patients discharged directly home from PCC and does not apply to patients discharged to other ward areas.</t>
  </si>
  <si>
    <r>
      <rPr>
        <b/>
        <sz val="11"/>
        <rFont val="Calibri"/>
        <family val="2"/>
        <scheme val="minor"/>
      </rPr>
      <t>L2-197</t>
    </r>
    <r>
      <rPr>
        <sz val="11"/>
        <color theme="1"/>
        <rFont val="Calibri"/>
        <family val="2"/>
        <scheme val="minor"/>
      </rPr>
      <t xml:space="preserve">
Information and Support for Children and their Families
</t>
    </r>
    <r>
      <rPr>
        <sz val="11"/>
        <color rgb="FF0070C0"/>
        <rFont val="Calibri"/>
        <family val="2"/>
        <scheme val="minor"/>
      </rPr>
      <t xml:space="preserve"> 
Visit
MP&amp;S
</t>
    </r>
  </si>
  <si>
    <r>
      <rPr>
        <b/>
        <sz val="11"/>
        <rFont val="Calibri"/>
        <family val="2"/>
        <scheme val="minor"/>
      </rPr>
      <t>L2-199</t>
    </r>
    <r>
      <rPr>
        <sz val="11"/>
        <color theme="1"/>
        <rFont val="Calibri"/>
        <family val="2"/>
        <scheme val="minor"/>
      </rPr>
      <t xml:space="preserve">
Information and Support for Children and their Families
</t>
    </r>
    <r>
      <rPr>
        <sz val="11"/>
        <color rgb="FF0070C0"/>
        <rFont val="Calibri"/>
        <family val="2"/>
        <scheme val="minor"/>
      </rPr>
      <t xml:space="preserve"> 
MP&amp;S
Doc
</t>
    </r>
  </si>
  <si>
    <r>
      <rPr>
        <b/>
        <sz val="11"/>
        <rFont val="Calibri"/>
        <family val="2"/>
        <scheme val="minor"/>
      </rPr>
      <t>L2-201</t>
    </r>
    <r>
      <rPr>
        <sz val="11"/>
        <color theme="1"/>
        <rFont val="Calibri"/>
        <family val="2"/>
        <scheme val="minor"/>
      </rPr>
      <t xml:space="preserve">
Staffing
</t>
    </r>
    <r>
      <rPr>
        <sz val="11"/>
        <color rgb="FF0070C0"/>
        <rFont val="Calibri"/>
        <family val="2"/>
        <scheme val="minor"/>
      </rPr>
      <t xml:space="preserve"> 
BI
</t>
    </r>
  </si>
  <si>
    <r>
      <rPr>
        <b/>
        <sz val="11"/>
        <color theme="1"/>
        <rFont val="Calibri"/>
        <family val="2"/>
        <scheme val="minor"/>
      </rPr>
      <t xml:space="preserve">Lead Consultant and Lead Nurse
</t>
    </r>
    <r>
      <rPr>
        <sz val="11"/>
        <color theme="1"/>
        <rFont val="Calibri"/>
        <family val="2"/>
        <scheme val="minor"/>
      </rPr>
      <t>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t>
    </r>
  </si>
  <si>
    <r>
      <rPr>
        <b/>
        <sz val="11"/>
        <rFont val="Calibri"/>
        <family val="2"/>
        <scheme val="minor"/>
      </rPr>
      <t>L2-202</t>
    </r>
    <r>
      <rPr>
        <sz val="11"/>
        <color theme="1"/>
        <rFont val="Calibri"/>
        <family val="2"/>
        <scheme val="minor"/>
      </rPr>
      <t xml:space="preserve">
Staffing
</t>
    </r>
    <r>
      <rPr>
        <sz val="11"/>
        <color rgb="FF0070C0"/>
        <rFont val="Calibri"/>
        <family val="2"/>
        <scheme val="minor"/>
      </rPr>
      <t xml:space="preserve"> 
MP&amp;S
Doc
</t>
    </r>
  </si>
  <si>
    <r>
      <rPr>
        <b/>
        <sz val="11"/>
        <color theme="1"/>
        <rFont val="Calibri"/>
        <family val="2"/>
        <scheme val="minor"/>
      </rPr>
      <t xml:space="preserve">Consultant Staffing
</t>
    </r>
    <r>
      <rPr>
        <sz val="11"/>
        <color theme="1"/>
        <rFont val="Calibri"/>
        <family val="2"/>
        <scheme val="minor"/>
      </rPr>
      <t>a. A consultant who has undertaken relevant training in paediatric critical care, who is able to attend the hospital within 30 minutes and who does not have responsibilities to other hospital sites should be available 24/7. If the consultant providing cover for the L2 PCC Unit is not a paediatrician, 24 hour cover by a consultant paediatrician who is able to attend the hospital within 30 minutes and who does not have responsibilities to other hospital sites is also required
b. New appointments to consultant posts, with a major commitment to deliver service within L2 PCCUs, should have completed the RCPCH ‘Framework of Competences for a Special Study Module in Paediatric Critical Care’ (or equivalent) and should have worked for at least six months in a training Level 2 PCCU and for at least six months in a Level 3 PCCU (or equivalent)
c. All consultants should have up to date advanced paediatric resuscitation and life support competences and should undertake CPD of relevance to their work with critically ill and critically injured children. This should be assured through annual appraisal and revalidation</t>
    </r>
  </si>
  <si>
    <t>‘Facing the Future: A Review of Paediatric Services’ (RCPCH, 2015) recommends that ‘all general acute paediatric rotas are made up of at least 10 WTEs all of which are EWTD compliant’.</t>
  </si>
  <si>
    <r>
      <rPr>
        <b/>
        <sz val="11"/>
        <rFont val="Calibri"/>
        <family val="2"/>
        <scheme val="minor"/>
      </rPr>
      <t>Framework of Competences for a Special Study Module in Paediatric Critical Care:</t>
    </r>
    <r>
      <rPr>
        <u/>
        <sz val="11"/>
        <color theme="10"/>
        <rFont val="Calibri"/>
        <family val="2"/>
        <scheme val="minor"/>
      </rPr>
      <t xml:space="preserve">
https://www.rcpch.ac.uk/sites/default/files/2019-04/SPIN%20high%20dependency%20care%20-%20framework%20of%20competency%20v1%20(corrected).pdf</t>
    </r>
  </si>
  <si>
    <r>
      <rPr>
        <b/>
        <sz val="11"/>
        <rFont val="Calibri"/>
        <family val="2"/>
        <scheme val="minor"/>
      </rPr>
      <t>Facing the Future: A Review of Paediatric Services - RCPCH, 2015:</t>
    </r>
    <r>
      <rPr>
        <u/>
        <sz val="11"/>
        <color theme="10"/>
        <rFont val="Calibri"/>
        <family val="2"/>
        <scheme val="minor"/>
      </rPr>
      <t xml:space="preserve">
https://www.rcpch.ac.uk/resources/facing-future-standards-paediatric-care</t>
    </r>
  </si>
  <si>
    <r>
      <rPr>
        <b/>
        <sz val="11"/>
        <rFont val="Calibri"/>
        <family val="2"/>
        <scheme val="minor"/>
      </rPr>
      <t>L2-203</t>
    </r>
    <r>
      <rPr>
        <sz val="11"/>
        <color theme="1"/>
        <rFont val="Calibri"/>
        <family val="2"/>
        <scheme val="minor"/>
      </rPr>
      <t xml:space="preserve">
Staffing
</t>
    </r>
    <r>
      <rPr>
        <sz val="11"/>
        <color rgb="FF0070C0"/>
        <rFont val="Calibri"/>
        <family val="2"/>
        <scheme val="minor"/>
      </rPr>
      <t xml:space="preserve"> 
MP&amp;S
Doc
</t>
    </r>
  </si>
  <si>
    <r>
      <rPr>
        <b/>
        <sz val="11"/>
        <color theme="1"/>
        <rFont val="Calibri"/>
        <family val="2"/>
        <scheme val="minor"/>
      </rPr>
      <t xml:space="preserve">‘Middle Grade’ Clinician
</t>
    </r>
    <r>
      <rPr>
        <sz val="11"/>
        <color theme="1"/>
        <rFont val="Calibri"/>
        <family val="2"/>
        <scheme val="minor"/>
      </rPr>
      <t>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At least one clinician should be immediately available who is either:
1. A paediatric trainee with at least Level 2 RCPCH (or equivalent) competences. Doctors in training should normally be ST6 or above, OR
2. A paediatric trainee (at any RCPCH level) who has completed at least 6 months working in a Level 3 Unit, OR
3. An anaesthetic specialty trainee, OR
4. An advanced paediatric critical care practitioner or Hospital / Specialty Doctor with equivalent competences
Larger hospitals with several wards or departments caring for children will require more than one clinician with these competences on site 24/7.</t>
    </r>
  </si>
  <si>
    <r>
      <rPr>
        <b/>
        <sz val="11"/>
        <rFont val="Calibri"/>
        <family val="2"/>
        <scheme val="minor"/>
      </rPr>
      <t>L2-205</t>
    </r>
    <r>
      <rPr>
        <sz val="11"/>
        <color theme="1"/>
        <rFont val="Calibri"/>
        <family val="2"/>
        <scheme val="minor"/>
      </rPr>
      <t xml:space="preserve">
Staffing
</t>
    </r>
    <r>
      <rPr>
        <sz val="11"/>
        <color rgb="FF0070C0"/>
        <rFont val="Calibri"/>
        <family val="2"/>
        <scheme val="minor"/>
      </rPr>
      <t xml:space="preserve"> 
MP&amp;S
Doc
</t>
    </r>
  </si>
  <si>
    <r>
      <t xml:space="preserve">Medical Staff: Continuity of Care
</t>
    </r>
    <r>
      <rPr>
        <sz val="11"/>
        <color theme="1"/>
        <rFont val="Calibri"/>
        <family val="2"/>
        <scheme val="minor"/>
      </rPr>
      <t>Consultant rotas should be organised to deliver continuity of care.
Patients expected to stay on the unit for longer than 10 days should be allocated a lead consultant as soon as their long stay status is recognised.</t>
    </r>
  </si>
  <si>
    <t>RCPCH (2015) recommends that ‘all general paediatric inpatient units adopt an attending consultant system most often in the form of the ‘consultant of the week’ system’.</t>
  </si>
  <si>
    <r>
      <rPr>
        <b/>
        <sz val="11"/>
        <rFont val="Calibri"/>
        <family val="2"/>
        <scheme val="minor"/>
      </rPr>
      <t>RCPCH 2015:</t>
    </r>
    <r>
      <rPr>
        <b/>
        <sz val="11"/>
        <color theme="10"/>
        <rFont val="Calibri"/>
        <family val="2"/>
        <scheme val="minor"/>
      </rPr>
      <t xml:space="preserve">
</t>
    </r>
    <r>
      <rPr>
        <u/>
        <sz val="11"/>
        <color theme="10"/>
        <rFont val="Calibri"/>
        <family val="2"/>
        <scheme val="minor"/>
      </rPr>
      <t>https://www.rcpch.ac.uk/sites/default/files/2018-03/facing_the_future_standards_for_acute_general_paediatric_services.pdf</t>
    </r>
  </si>
  <si>
    <r>
      <rPr>
        <b/>
        <sz val="11"/>
        <rFont val="Calibri"/>
        <family val="2"/>
        <scheme val="minor"/>
      </rPr>
      <t>L2-206</t>
    </r>
    <r>
      <rPr>
        <sz val="11"/>
        <color theme="1"/>
        <rFont val="Calibri"/>
        <family val="2"/>
        <scheme val="minor"/>
      </rPr>
      <t xml:space="preserve">
Staffing
</t>
    </r>
    <r>
      <rPr>
        <sz val="11"/>
        <color rgb="FF0070C0"/>
        <rFont val="Calibri"/>
        <family val="2"/>
        <scheme val="minor"/>
      </rPr>
      <t xml:space="preserve"> 
MP&amp;S
Doc
</t>
    </r>
  </si>
  <si>
    <r>
      <rPr>
        <b/>
        <sz val="11"/>
        <color theme="1"/>
        <rFont val="Calibri"/>
        <family val="2"/>
        <scheme val="minor"/>
      </rPr>
      <t xml:space="preserve">Clinician Competence Framework and Training Plan
</t>
    </r>
    <r>
      <rPr>
        <sz val="11"/>
        <color theme="1"/>
        <rFont val="Calibri"/>
        <family val="2"/>
        <scheme val="minor"/>
      </rPr>
      <t>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must have basic paediatric resuscitation and life support competences and the service should have sufficient staff with advanced paediatric resuscitation and life support competences to achieve at least the minimum staffing levels (QS L2-207)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(if appropriate)
g. Appropriate level paediatric critical care competences: Appropriate level paediatric critical care competences: 70% of nursing staff working on each shift should have appropriate level competences in paediatric critical care (see notes 5, 7, 8)
h. Care of children needing acute and chronic non-invasive ventilation, and tracheostomy ventilation</t>
    </r>
  </si>
  <si>
    <t>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details of competences in paediatric critical care is available on Royal College of Paediatrics and Child Health website ‘Paediatric intensive care medicine - sub-specialty’. ‘High Dependency Care for Children - Time to Move On’ (RCPCH, 2014) gives more detail of expected paediatric critical care competences which should be achieved within 12 months of starting work in a PCC Unit ‘High Dependency Care for Children - Time To Move On’.
6. Training and education surrounding CYP and self-harm can be found at ‘Self harm: assessment, management and preventing recurrence’.
7. Staff working in specialty-specific Level 2 Units should achieve all the competences for Level 2 paediatric critical care as well as appropriate specialty-specific competences. Competences in paediatric critical care should be assessed through a validated/accredited education and training programme.
8. PCCS accredited courses for level 1, 2 and 3 PCC are provided nationally. Details can be found at, ‘Nurse/AHP Critical Care Specialist Education Course Centres’.</t>
  </si>
  <si>
    <r>
      <rPr>
        <b/>
        <sz val="11"/>
        <rFont val="Calibri"/>
        <family val="2"/>
        <scheme val="minor"/>
      </rPr>
      <t>Royal College of Paediatrics and Child Health - Paediatric intensive care medicine - sub-specialty:</t>
    </r>
    <r>
      <rPr>
        <u/>
        <sz val="11"/>
        <color theme="10"/>
        <rFont val="Calibri"/>
        <family val="2"/>
        <scheme val="minor"/>
      </rPr>
      <t xml:space="preserve">
https://www.rcpch.ac.uk/resources/paediatric-intensive-care-medicine-sub-specialty
</t>
    </r>
  </si>
  <si>
    <r>
      <rPr>
        <b/>
        <sz val="11"/>
        <rFont val="Calibri"/>
        <family val="2"/>
        <scheme val="minor"/>
      </rPr>
      <t>RCPCH - High Dependency Care for Children - Time To Move On:</t>
    </r>
    <r>
      <rPr>
        <u/>
        <sz val="11"/>
        <color theme="10"/>
        <rFont val="Calibri"/>
        <family val="2"/>
        <scheme val="minor"/>
      </rPr>
      <t xml:space="preserve">
https://www.rcpch.ac.uk/sites/default/files/2018-07/high_dependency_care_for_children_-_time_to_move_on.pdf</t>
    </r>
  </si>
  <si>
    <r>
      <rPr>
        <b/>
        <sz val="11"/>
        <rFont val="Calibri"/>
        <family val="2"/>
        <scheme val="minor"/>
      </rPr>
      <t>L2-207</t>
    </r>
    <r>
      <rPr>
        <sz val="11"/>
        <color theme="1"/>
        <rFont val="Calibri"/>
        <family val="2"/>
        <scheme val="minor"/>
      </rPr>
      <t xml:space="preserve">
Staffing
</t>
    </r>
    <r>
      <rPr>
        <sz val="11"/>
        <color rgb="FF0070C0"/>
        <rFont val="Calibri"/>
        <family val="2"/>
        <scheme val="minor"/>
      </rPr>
      <t xml:space="preserve"> 
MP&amp;S
Doc
</t>
    </r>
  </si>
  <si>
    <r>
      <rPr>
        <b/>
        <sz val="11"/>
        <color theme="1"/>
        <rFont val="Calibri"/>
        <family val="2"/>
        <scheme val="minor"/>
      </rPr>
      <t xml:space="preserve">Staffing Levels: Bedside Care
</t>
    </r>
    <r>
      <rPr>
        <sz val="11"/>
        <color theme="1"/>
        <rFont val="Calibri"/>
        <family val="2"/>
        <scheme val="minor"/>
      </rPr>
      <t>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or Level 2 critical care
e. At least one nurse per shift with competences in care of children with tracheostomies and those requiring non-invasive or tracheostomy ventilation
f. At least one nurse per shift with a course accredited to level 2 PCC (see note 5)</t>
    </r>
  </si>
  <si>
    <t>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All PCC: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Staff required to meet ‘minimum staffing levels’ should have achieved all appropriate level competences in paediatric critical care as assessed through a validated/accredited education and training programme. Further details are available on The Paediatric Intensive Care Society website: ‘Paediatric Critical Care Society’. 
4. Healthcare staff caring for children with tracheostomies may include non-registered health care staff who normally care for the child in the community. Parents who have received appropriate training may also contribute to this care.
5. PCCS accredited courses for level 1, 2and 3 PCC are provided nationally. Details can be found at, ‘Nurse/AHP Critical Care Specialist Education Course Centres’.</t>
  </si>
  <si>
    <r>
      <rPr>
        <b/>
        <sz val="11"/>
        <rFont val="Calibri"/>
        <family val="2"/>
        <scheme val="minor"/>
      </rPr>
      <t>RCN 2013 - Defining Staffing Levels for Children’s and Young People’s Services:</t>
    </r>
    <r>
      <rPr>
        <u/>
        <sz val="11"/>
        <color theme="10"/>
        <rFont val="Calibri"/>
        <family val="2"/>
        <scheme val="minor"/>
      </rPr>
      <t xml:space="preserve">
https://www.google.co.uk/url?sa=t&amp;rct=j&amp;q=&amp;esrc=s&amp;source=web&amp;cd=&amp;ved=2ahUKEwiah4WckZ_0AhUUolwKHTRkAqUQFnoECAYQAQ&amp;url=https%3A%2F%2Fqa.rcn.org.uk%2F-%2Fmedia%2Froyal-college-of-nursing%2Fdocuments%2Fpublications%2F2013%2Faugust%2Fpub-002172.pdf%3Fla%3Den&amp;usg=AOvVaw1fQea3uxAe7c_J_mzXPpt8</t>
    </r>
  </si>
  <si>
    <r>
      <rPr>
        <b/>
        <sz val="11"/>
        <rFont val="Calibri"/>
        <family val="2"/>
        <scheme val="minor"/>
      </rPr>
      <t>NHS England, 2014 - Safer Staffing: A Guide to Care Contact Time:</t>
    </r>
    <r>
      <rPr>
        <u/>
        <sz val="11"/>
        <color theme="10"/>
        <rFont val="Calibri"/>
        <family val="2"/>
        <scheme val="minor"/>
      </rPr>
      <t xml:space="preserve">
https://www.england.nhs.uk/wp-content/uploads/2014/11/safer-staffing-guide-care-contact-time.pdf</t>
    </r>
  </si>
  <si>
    <r>
      <rPr>
        <b/>
        <sz val="11"/>
        <rFont val="Calibri"/>
        <family val="2"/>
        <scheme val="minor"/>
      </rPr>
      <t>Paediatric Critical Care Society:</t>
    </r>
    <r>
      <rPr>
        <u/>
        <sz val="11"/>
        <color theme="10"/>
        <rFont val="Calibri"/>
        <family val="2"/>
        <scheme val="minor"/>
      </rPr>
      <t xml:space="preserve">
https://pccsociety.uk/</t>
    </r>
  </si>
  <si>
    <r>
      <rPr>
        <b/>
        <sz val="11"/>
        <rFont val="Calibri"/>
        <family val="2"/>
        <scheme val="minor"/>
      </rPr>
      <t>L2-208</t>
    </r>
    <r>
      <rPr>
        <sz val="11"/>
        <color theme="1"/>
        <rFont val="Calibri"/>
        <family val="2"/>
        <scheme val="minor"/>
      </rPr>
      <t xml:space="preserve">
Staffing
</t>
    </r>
    <r>
      <rPr>
        <sz val="11"/>
        <color rgb="FF0070C0"/>
        <rFont val="Calibri"/>
        <family val="2"/>
        <scheme val="minor"/>
      </rPr>
      <t xml:space="preserve"> 
BI
MP&amp;S
</t>
    </r>
  </si>
  <si>
    <r>
      <rPr>
        <b/>
        <sz val="11"/>
        <color theme="1"/>
        <rFont val="Calibri"/>
        <family val="2"/>
        <scheme val="minor"/>
      </rPr>
      <t xml:space="preserve">New Starters 
</t>
    </r>
    <r>
      <rPr>
        <sz val="11"/>
        <color theme="1"/>
        <rFont val="Calibri"/>
        <family val="2"/>
        <scheme val="minor"/>
      </rPr>
      <t>Nurses and non-registered health care staff without previous paediatric critical care experience should undertake:
a. A structured, competency-based induction programme including a minimum of 75 hours of supervised practice in a ward delivering PCC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t>
    </r>
  </si>
  <si>
    <t>1. Additional information and support materials relating to this QS are available on The Paediatric Intensive Care Society website ‘Paediatric Critical Care Society’.</t>
  </si>
  <si>
    <r>
      <rPr>
        <b/>
        <sz val="11"/>
        <rFont val="Calibri"/>
        <family val="2"/>
        <scheme val="minor"/>
      </rPr>
      <t>L2-209</t>
    </r>
    <r>
      <rPr>
        <sz val="11"/>
        <color theme="1"/>
        <rFont val="Calibri"/>
        <family val="2"/>
        <scheme val="minor"/>
      </rPr>
      <t xml:space="preserve">
Staffing
</t>
    </r>
    <r>
      <rPr>
        <sz val="11"/>
        <color rgb="FF0070C0"/>
        <rFont val="Calibri"/>
        <family val="2"/>
        <scheme val="minor"/>
      </rPr>
      <t xml:space="preserve"> 
BI
MP&amp;S
</t>
    </r>
  </si>
  <si>
    <r>
      <rPr>
        <b/>
        <sz val="11"/>
        <color theme="1"/>
        <rFont val="Calibri"/>
        <family val="2"/>
        <scheme val="minor"/>
      </rPr>
      <t xml:space="preserve">Other Staffing
</t>
    </r>
    <r>
      <rPr>
        <sz val="11"/>
        <color theme="1"/>
        <rFont val="Calibri"/>
        <family val="2"/>
        <scheme val="minor"/>
      </rPr>
      <t>The following staff should be available:
a. Appropriately qualified staff to provide support for play, mental stimulation and distraction during procedures (7/7)
b. Pharmacist with paediatric competences (with specific time allocated to unit activity on 5/7)
c. Physiotherapist with paediatric competences (with specific time allocated to unit activity on 5/7)
d. Access to an educator for the training, education and continuing professional development of staff
e. Access to a discharge coordinator responsible for managing the discharge of children with complex care needs
f. On-call access to pharmacy and physiotherapy services able to support the care of children (24/7)
g. Dietetic staff (with time allocated 5/7 for work on the unit)
h. Access to an occupational therapist (at least 5/7)
i. Access to a speech and language therapist (at least 5/7)
j. Staff with competences in psychological support with time allocated in their job plan for work with:
i. Families
ii. Staff</t>
    </r>
  </si>
  <si>
    <t>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3. The discharge coordinator may have other responsibilities so long as sufficient time is available for managing discharges from paediatric critical care.
4. Pharmacy, physiotherapy, dietetic, psychological support and health care scientist staff: The amount of time should be appropriate for the usual number and case mix of patients.</t>
  </si>
  <si>
    <r>
      <rPr>
        <b/>
        <sz val="11"/>
        <rFont val="Calibri"/>
        <family val="2"/>
        <scheme val="minor"/>
      </rPr>
      <t>L2-220</t>
    </r>
    <r>
      <rPr>
        <sz val="11"/>
        <color theme="1"/>
        <rFont val="Calibri"/>
        <family val="2"/>
        <scheme val="minor"/>
      </rPr>
      <t xml:space="preserve">
Staffing
</t>
    </r>
    <r>
      <rPr>
        <sz val="11"/>
        <color rgb="FF0070C0"/>
        <rFont val="Calibri"/>
        <family val="2"/>
        <scheme val="minor"/>
      </rPr>
      <t xml:space="preserve"> 
Visit
MP&amp;S
Doc</t>
    </r>
  </si>
  <si>
    <r>
      <rPr>
        <b/>
        <sz val="11"/>
        <color theme="1"/>
        <rFont val="Calibri"/>
        <family val="2"/>
        <scheme val="minor"/>
      </rPr>
      <t xml:space="preserve">Staff Development &amp; Well Being
</t>
    </r>
    <r>
      <rPr>
        <sz val="11"/>
        <color theme="1"/>
        <rFont val="Calibri"/>
        <family val="2"/>
        <scheme val="minor"/>
      </rPr>
      <t>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t>
    </r>
  </si>
  <si>
    <r>
      <rPr>
        <b/>
        <sz val="11"/>
        <rFont val="Calibri"/>
        <family val="2"/>
        <scheme val="minor"/>
      </rPr>
      <t>Mind - Taking Care of You campaign:</t>
    </r>
    <r>
      <rPr>
        <u/>
        <sz val="11"/>
        <color theme="10"/>
        <rFont val="Calibri"/>
        <family val="2"/>
        <scheme val="minor"/>
      </rPr>
      <t xml:space="preserve">
https://www.mind.org.uk/news-campaigns/campaigns/blue-light-programme/taking-care-of-you-ed-guide/</t>
    </r>
  </si>
  <si>
    <r>
      <rPr>
        <b/>
        <sz val="11"/>
        <rFont val="Calibri"/>
        <family val="2"/>
        <scheme val="minor"/>
      </rPr>
      <t>L2-297</t>
    </r>
    <r>
      <rPr>
        <sz val="11"/>
        <color theme="1"/>
        <rFont val="Calibri"/>
        <family val="2"/>
        <scheme val="minor"/>
      </rPr>
      <t xml:space="preserve">
Staffing
</t>
    </r>
    <r>
      <rPr>
        <sz val="11"/>
        <color rgb="FF0070C0"/>
        <rFont val="Calibri"/>
        <family val="2"/>
        <scheme val="minor"/>
      </rPr>
      <t xml:space="preserve"> 
Visit
MP&amp;S
Doc</t>
    </r>
  </si>
  <si>
    <r>
      <rPr>
        <b/>
        <sz val="11"/>
        <color theme="1"/>
        <rFont val="Calibri"/>
        <family val="2"/>
        <scheme val="minor"/>
      </rPr>
      <t xml:space="preserve">Self-Harm/ Mental Health Training
</t>
    </r>
    <r>
      <rPr>
        <sz val="11"/>
        <color theme="1"/>
        <rFont val="Calibri"/>
        <family val="2"/>
        <scheme val="minor"/>
      </rPr>
      <t>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t>
    </r>
  </si>
  <si>
    <t>Resources:
1. NHS England project report: ‘Evaluating quality and impact of acute paediatric inpatient care: Defining the domains for a Person Centred Outcome Measure (PCOM) in children and young people admitted with self-harm or eating disorders’.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t>
  </si>
  <si>
    <r>
      <rPr>
        <b/>
        <sz val="11"/>
        <rFont val="Calibri"/>
        <family val="2"/>
        <scheme val="minor"/>
      </rPr>
      <t>NHS England Project Report - Evaluating quality and impact of acute paediatric inpatient care: Defining the domains for a Person Centred Outcome Measure (PCOM) in children and young people admitted with self-harm or eating disorders:</t>
    </r>
    <r>
      <rPr>
        <u/>
        <sz val="11"/>
        <color theme="10"/>
        <rFont val="Calibri"/>
        <family val="2"/>
        <scheme val="minor"/>
      </rPr>
      <t xml:space="preserve">
https://nottingham-repository.worktribe.com/output/762499</t>
    </r>
  </si>
  <si>
    <r>
      <rPr>
        <b/>
        <sz val="11"/>
        <rFont val="Calibri"/>
        <family val="2"/>
        <scheme val="minor"/>
      </rPr>
      <t>Children and Young People - Mental Health Self-harm Assessment in Paediatric healthcare Environments (CYP-MH SAPhE):</t>
    </r>
    <r>
      <rPr>
        <u/>
        <sz val="11"/>
        <color theme="10"/>
        <rFont val="Calibri"/>
        <family val="2"/>
        <scheme val="minor"/>
      </rPr>
      <t xml:space="preserve">
https://www.researchgate.net/publication/327884556_Children_and_Young_People-Mental_Health_Self-harm_Assessment_in_Paediatric_healthcare_Environments_CYP-MH_SAPhE_A_tool_development_and_evaluation_study</t>
    </r>
  </si>
  <si>
    <r>
      <rPr>
        <b/>
        <sz val="11"/>
        <rFont val="Calibri"/>
        <family val="2"/>
        <scheme val="minor"/>
      </rPr>
      <t>Our Care through Our Eyes:</t>
    </r>
    <r>
      <rPr>
        <u/>
        <sz val="11"/>
        <color theme="10"/>
        <rFont val="Calibri"/>
        <family val="2"/>
        <scheme val="minor"/>
      </rPr>
      <t xml:space="preserve">
http://sonet.nottingham.ac.uk/rlos/mentalhealth/octoe/</t>
    </r>
  </si>
  <si>
    <r>
      <rPr>
        <b/>
        <sz val="11"/>
        <rFont val="Calibri"/>
        <family val="2"/>
        <scheme val="minor"/>
      </rPr>
      <t>L2-298</t>
    </r>
    <r>
      <rPr>
        <sz val="11"/>
        <color theme="1"/>
        <rFont val="Calibri"/>
        <family val="2"/>
        <scheme val="minor"/>
      </rPr>
      <t xml:space="preserve">
Staffing
</t>
    </r>
    <r>
      <rPr>
        <sz val="11"/>
        <color rgb="FF0070C0"/>
        <rFont val="Calibri"/>
        <family val="2"/>
        <scheme val="minor"/>
      </rPr>
      <t xml:space="preserve"> 
MP&amp;S
Doc</t>
    </r>
  </si>
  <si>
    <r>
      <rPr>
        <b/>
        <sz val="11"/>
        <rFont val="Calibri"/>
        <family val="2"/>
        <scheme val="minor"/>
      </rPr>
      <t>L2-299</t>
    </r>
    <r>
      <rPr>
        <sz val="11"/>
        <color theme="1"/>
        <rFont val="Calibri"/>
        <family val="2"/>
        <scheme val="minor"/>
      </rPr>
      <t xml:space="preserve">
Staffing
</t>
    </r>
    <r>
      <rPr>
        <sz val="11"/>
        <color rgb="FF0070C0"/>
        <rFont val="Calibri"/>
        <family val="2"/>
        <scheme val="minor"/>
      </rPr>
      <t xml:space="preserve"> 
BI
MP&amp;S</t>
    </r>
  </si>
  <si>
    <r>
      <rPr>
        <b/>
        <sz val="11"/>
        <color theme="1"/>
        <rFont val="Calibri"/>
        <family val="2"/>
        <scheme val="minor"/>
      </rPr>
      <t xml:space="preserve">Administrative, Clerical and Data Collection Support
</t>
    </r>
    <r>
      <rPr>
        <sz val="11"/>
        <color theme="1"/>
        <rFont val="Calibri"/>
        <family val="2"/>
        <scheme val="minor"/>
      </rPr>
      <t>Administrative, clerical and data collection support should be available.</t>
    </r>
  </si>
  <si>
    <r>
      <rPr>
        <b/>
        <sz val="11"/>
        <rFont val="Calibri"/>
        <family val="2"/>
        <scheme val="minor"/>
      </rPr>
      <t>L2-301</t>
    </r>
    <r>
      <rPr>
        <sz val="11"/>
        <color theme="1"/>
        <rFont val="Calibri"/>
        <family val="2"/>
        <scheme val="minor"/>
      </rPr>
      <t xml:space="preserve">
Support Services
</t>
    </r>
    <r>
      <rPr>
        <sz val="11"/>
        <color rgb="FF0070C0"/>
        <rFont val="Calibri"/>
        <family val="2"/>
        <scheme val="minor"/>
      </rPr>
      <t xml:space="preserve"> 
BI
MP&amp;S</t>
    </r>
  </si>
  <si>
    <r>
      <rPr>
        <b/>
        <sz val="11"/>
        <color theme="1"/>
        <rFont val="Calibri"/>
        <family val="2"/>
        <scheme val="minor"/>
      </rPr>
      <t xml:space="preserve">Imaging Services
</t>
    </r>
    <r>
      <rPr>
        <sz val="11"/>
        <color theme="1"/>
        <rFont val="Calibri"/>
        <family val="2"/>
        <scheme val="minor"/>
      </rPr>
      <t>24-hour on-site access to imaging services should be available including ultrasound and CT scanning, with reporting available within one hour. Arrangements for access to MRI should be in place. If staff with competences in reporting imaging of children are not available 24/7 then the hospital should have arrangements for review of imaging by a paediatric radiologist.</t>
    </r>
  </si>
  <si>
    <t>1. Availability within one hour applies only to services receiving critically ill and critically injured children and is not applicable to services receiving elective admissions only.
2. Arrangements for access to MRI could include on site access or access and reporting through network arrangements with another hospital.</t>
  </si>
  <si>
    <r>
      <rPr>
        <b/>
        <sz val="11"/>
        <rFont val="Calibri"/>
        <family val="2"/>
        <scheme val="minor"/>
      </rPr>
      <t>L2-302</t>
    </r>
    <r>
      <rPr>
        <sz val="11"/>
        <color theme="1"/>
        <rFont val="Calibri"/>
        <family val="2"/>
        <scheme val="minor"/>
      </rPr>
      <t xml:space="preserve">
Support Services
</t>
    </r>
    <r>
      <rPr>
        <sz val="11"/>
        <color rgb="FF0070C0"/>
        <rFont val="Calibri"/>
        <family val="2"/>
        <scheme val="minor"/>
      </rPr>
      <t xml:space="preserve"> 
Visit
MP&amp;S</t>
    </r>
  </si>
  <si>
    <r>
      <rPr>
        <b/>
        <sz val="11"/>
        <color theme="1"/>
        <rFont val="Calibri"/>
        <family val="2"/>
        <scheme val="minor"/>
      </rPr>
      <t xml:space="preserve">Co-located Services
</t>
    </r>
    <r>
      <rPr>
        <sz val="11"/>
        <color theme="1"/>
        <rFont val="Calibri"/>
        <family val="2"/>
        <scheme val="minor"/>
      </rPr>
      <t>L2 PCC Units should ideally be co-located with ENT services for the support of children with tracheostomies. Where this is not possible a formal standard operating procedure to access a suitable network solution must be in place.</t>
    </r>
  </si>
  <si>
    <r>
      <rPr>
        <b/>
        <sz val="11"/>
        <rFont val="Calibri"/>
        <family val="2"/>
        <scheme val="minor"/>
      </rPr>
      <t>L2-401</t>
    </r>
    <r>
      <rPr>
        <sz val="11"/>
        <color theme="1"/>
        <rFont val="Calibri"/>
        <family val="2"/>
        <scheme val="minor"/>
      </rPr>
      <t xml:space="preserve">
Facilities and Equipment
</t>
    </r>
    <r>
      <rPr>
        <sz val="11"/>
        <color rgb="FF0070C0"/>
        <rFont val="Calibri"/>
        <family val="2"/>
        <scheme val="minor"/>
      </rPr>
      <t xml:space="preserve"> 
Visit
MP&amp;S</t>
    </r>
  </si>
  <si>
    <r>
      <rPr>
        <b/>
        <sz val="11"/>
        <color theme="1"/>
        <rFont val="Calibri"/>
        <family val="2"/>
        <scheme val="minor"/>
      </rPr>
      <t xml:space="preserve">Resuscitation Equipment
</t>
    </r>
    <r>
      <rPr>
        <sz val="11"/>
        <color theme="1"/>
        <rFont val="Calibri"/>
        <family val="2"/>
        <scheme val="minor"/>
      </rPr>
      <t>An appropriately designed and equipped area, or adequate mobile equipment, for resuscitation and stabilisation of critically ill children of all ages should be available. Drugs and equipment should be checked in accordance with local policy.</t>
    </r>
  </si>
  <si>
    <t>A list of drugs and equipment needed for paediatric resuscitation is available on The Resuscitation Council UK website ‘Quality Standards: Acute Care’</t>
  </si>
  <si>
    <r>
      <rPr>
        <b/>
        <sz val="11"/>
        <rFont val="Calibri"/>
        <family val="2"/>
        <scheme val="minor"/>
      </rPr>
      <t>The Resuscitation Council UK website - Quality Standards: Acute Care:</t>
    </r>
    <r>
      <rPr>
        <u/>
        <sz val="11"/>
        <color theme="10"/>
        <rFont val="Calibri"/>
        <family val="2"/>
        <scheme val="minor"/>
      </rPr>
      <t xml:space="preserve">
https://www.resus.org.uk/library/quality-standards-cpr/quality-standards-acute-care</t>
    </r>
  </si>
  <si>
    <r>
      <rPr>
        <b/>
        <sz val="11"/>
        <rFont val="Calibri"/>
        <family val="2"/>
        <scheme val="minor"/>
      </rPr>
      <t>L2-402</t>
    </r>
    <r>
      <rPr>
        <sz val="11"/>
        <color theme="1"/>
        <rFont val="Calibri"/>
        <family val="2"/>
        <scheme val="minor"/>
      </rPr>
      <t xml:space="preserve">
Facilities and Equipment
</t>
    </r>
    <r>
      <rPr>
        <sz val="11"/>
        <color rgb="FF0070C0"/>
        <rFont val="Calibri"/>
        <family val="2"/>
        <scheme val="minor"/>
      </rPr>
      <t xml:space="preserve"> 
Visit
MP&amp;S</t>
    </r>
  </si>
  <si>
    <t>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Resuscitation Council UK website ‘Quality Standards: Acute Care’</t>
  </si>
  <si>
    <r>
      <rPr>
        <b/>
        <sz val="11"/>
        <rFont val="Calibri"/>
        <family val="2"/>
        <scheme val="minor"/>
      </rPr>
      <t>The Resuscitation Council UK website ‘Quality Standards: Acute Care:</t>
    </r>
    <r>
      <rPr>
        <u/>
        <sz val="11"/>
        <color theme="10"/>
        <rFont val="Calibri"/>
        <family val="2"/>
        <scheme val="minor"/>
      </rPr>
      <t xml:space="preserve">
https://www.resus.org.uk/library/quality-standards-cpr/quality-standards-acute-care</t>
    </r>
  </si>
  <si>
    <r>
      <rPr>
        <b/>
        <sz val="11"/>
        <rFont val="Calibri"/>
        <family val="2"/>
        <scheme val="minor"/>
      </rPr>
      <t>L2-404</t>
    </r>
    <r>
      <rPr>
        <sz val="11"/>
        <color theme="1"/>
        <rFont val="Calibri"/>
        <family val="2"/>
        <scheme val="minor"/>
      </rPr>
      <t xml:space="preserve">
Facilities and Equipment
</t>
    </r>
    <r>
      <rPr>
        <sz val="11"/>
        <color rgb="FF0070C0"/>
        <rFont val="Calibri"/>
        <family val="2"/>
        <scheme val="minor"/>
      </rPr>
      <t xml:space="preserve"> 
Visit
</t>
    </r>
  </si>
  <si>
    <r>
      <rPr>
        <b/>
        <sz val="11"/>
        <color theme="1"/>
        <rFont val="Calibri"/>
        <family val="2"/>
        <scheme val="minor"/>
      </rPr>
      <t xml:space="preserve">Facilities
</t>
    </r>
    <r>
      <rPr>
        <sz val="11"/>
        <color theme="1"/>
        <rFont val="Calibri"/>
        <family val="2"/>
        <scheme val="minor"/>
      </rPr>
      <t>Paediatric critical care should be provided in a designated area, distinct from children needing general paediatric care.</t>
    </r>
  </si>
  <si>
    <t>Latest Health Building notes (HBN) guidance should be taken into account in the design of these facilities.</t>
  </si>
  <si>
    <r>
      <rPr>
        <b/>
        <sz val="11"/>
        <rFont val="Calibri"/>
        <family val="2"/>
        <scheme val="minor"/>
      </rPr>
      <t>L2-405</t>
    </r>
    <r>
      <rPr>
        <sz val="11"/>
        <color theme="1"/>
        <rFont val="Calibri"/>
        <family val="2"/>
        <scheme val="minor"/>
      </rPr>
      <t xml:space="preserve">
Facilities and Equipment
</t>
    </r>
    <r>
      <rPr>
        <sz val="11"/>
        <color rgb="FF0070C0"/>
        <rFont val="Calibri"/>
        <family val="2"/>
        <scheme val="minor"/>
      </rPr>
      <t xml:space="preserve"> 
Visit
MP&amp;S
</t>
    </r>
  </si>
  <si>
    <r>
      <rPr>
        <b/>
        <sz val="11"/>
        <color theme="1"/>
        <rFont val="Calibri"/>
        <family val="2"/>
        <scheme val="minor"/>
      </rPr>
      <t xml:space="preserve">Equipment
</t>
    </r>
    <r>
      <rPr>
        <sz val="11"/>
        <color theme="1"/>
        <rFont val="Calibri"/>
        <family val="2"/>
        <scheme val="minor"/>
      </rPr>
      <t>Equipment, including disposables, should be appropriate for the usual number and age of children and the critical care interventions provided. Equipment should be checked in accordance with local policy.
As a minimum, each bed space should have the capacity for:
a. ECG, EtCO2, pulse-oximetry and non-invasive blood pressure monitoring
b. Transducing two pressure traces
c. Temperature monitoring at two sites
d. Ultrasound for line access
Alarms should be set for patients on physiological monitors and must always be audible (or relayed by other means) to a member of clinical staff.
These monitors should be available in a modular unit capable of integration with monitors used in the Emergency Department, theatres and portable monitoring systems.
Equipment should be checked in accordance with local policy.</t>
    </r>
  </si>
  <si>
    <r>
      <rPr>
        <b/>
        <sz val="11"/>
        <rFont val="Calibri"/>
        <family val="2"/>
        <scheme val="minor"/>
      </rPr>
      <t>L2-406</t>
    </r>
    <r>
      <rPr>
        <sz val="11"/>
        <color theme="1"/>
        <rFont val="Calibri"/>
        <family val="2"/>
        <scheme val="minor"/>
      </rPr>
      <t xml:space="preserve">
Facilities and Equipment
</t>
    </r>
    <r>
      <rPr>
        <sz val="11"/>
        <color rgb="FF0070C0"/>
        <rFont val="Calibri"/>
        <family val="2"/>
        <scheme val="minor"/>
      </rPr>
      <t xml:space="preserve"> 
Visit
MP&amp;S
</t>
    </r>
  </si>
  <si>
    <r>
      <t xml:space="preserve">‘Point of Care’ Testing
</t>
    </r>
    <r>
      <rPr>
        <sz val="11"/>
        <rFont val="Calibri"/>
        <family val="2"/>
        <scheme val="minor"/>
      </rPr>
      <t>‘Point of care’ testing for blood gases, glucose, electrolytes and lactate must be immediately available and should automatically upload result to the hospitals electronic patient record.</t>
    </r>
  </si>
  <si>
    <r>
      <rPr>
        <b/>
        <sz val="11"/>
        <rFont val="Calibri"/>
        <family val="2"/>
        <scheme val="minor"/>
      </rPr>
      <t>L2-501</t>
    </r>
    <r>
      <rPr>
        <sz val="11"/>
        <color theme="1"/>
        <rFont val="Calibri"/>
        <family val="2"/>
        <scheme val="minor"/>
      </rPr>
      <t xml:space="preserve">
Guidelines and Protocols
</t>
    </r>
    <r>
      <rPr>
        <sz val="11"/>
        <color rgb="FF0070C0"/>
        <rFont val="Calibri"/>
        <family val="2"/>
        <scheme val="minor"/>
      </rPr>
      <t xml:space="preserve"> 
MP&amp;S
Doc</t>
    </r>
  </si>
  <si>
    <r>
      <rPr>
        <b/>
        <sz val="11"/>
        <color theme="1"/>
        <rFont val="Calibri"/>
        <family val="2"/>
        <scheme val="minor"/>
      </rPr>
      <t xml:space="preserve">Initial Assessment
</t>
    </r>
    <r>
      <rPr>
        <sz val="11"/>
        <color theme="1"/>
        <rFont val="Calibri"/>
        <family val="2"/>
        <scheme val="minor"/>
      </rPr>
      <t>A protocol should be in use which ensures a clinical assessment &amp; triage within 15 minutes of arrival, including a pain score (where appropriate), and a system of prioritisation for full assessment if waiting times for full assessment exceed 15 minutes.</t>
    </r>
  </si>
  <si>
    <r>
      <rPr>
        <b/>
        <sz val="11"/>
        <rFont val="Calibri"/>
        <family val="2"/>
        <scheme val="minor"/>
      </rPr>
      <t>L2-502</t>
    </r>
    <r>
      <rPr>
        <sz val="11"/>
        <color theme="1"/>
        <rFont val="Calibri"/>
        <family val="2"/>
        <scheme val="minor"/>
      </rPr>
      <t xml:space="preserve">
Guidelines and Protocols
</t>
    </r>
    <r>
      <rPr>
        <sz val="11"/>
        <color rgb="FF0070C0"/>
        <rFont val="Calibri"/>
        <family val="2"/>
        <scheme val="minor"/>
      </rPr>
      <t xml:space="preserve"> 
MP&amp;S
CNR
Doc</t>
    </r>
  </si>
  <si>
    <r>
      <rPr>
        <b/>
        <sz val="11"/>
        <color theme="1"/>
        <rFont val="Calibri"/>
        <family val="2"/>
        <scheme val="minor"/>
      </rPr>
      <t xml:space="preserve">Paediatric Early Warning System
</t>
    </r>
    <r>
      <rPr>
        <sz val="11"/>
        <color theme="1"/>
        <rFont val="Calibri"/>
        <family val="2"/>
        <scheme val="minor"/>
      </rPr>
      <t>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t>
    </r>
  </si>
  <si>
    <r>
      <rPr>
        <b/>
        <sz val="11"/>
        <rFont val="Calibri"/>
        <family val="2"/>
        <scheme val="minor"/>
      </rPr>
      <t>L2-503</t>
    </r>
    <r>
      <rPr>
        <sz val="11"/>
        <color theme="1"/>
        <rFont val="Calibri"/>
        <family val="2"/>
        <scheme val="minor"/>
      </rPr>
      <t xml:space="preserve">
Guidelines and Protocols
</t>
    </r>
    <r>
      <rPr>
        <sz val="11"/>
        <color rgb="FF0070C0"/>
        <rFont val="Calibri"/>
        <family val="2"/>
        <scheme val="minor"/>
      </rPr>
      <t xml:space="preserve"> 
Visit
MP&amp;S
CNR</t>
    </r>
  </si>
  <si>
    <t>This QS covers implementation of QS HW-501.
The recognition and management of critically ill children in many hospitals should be facilitated through the deployment of paediatric outreach / rapid response/ medical emergency teams. Such teams work in conjunction with Early Warning Systems (QS IP-502) to rapidly bring staff with the correct skills to the deteriorating patient.</t>
  </si>
  <si>
    <r>
      <rPr>
        <b/>
        <sz val="11"/>
        <rFont val="Calibri"/>
        <family val="2"/>
        <scheme val="minor"/>
      </rPr>
      <t>L2-504</t>
    </r>
    <r>
      <rPr>
        <sz val="11"/>
        <color theme="1"/>
        <rFont val="Calibri"/>
        <family val="2"/>
        <scheme val="minor"/>
      </rPr>
      <t xml:space="preserve">
Guidelines and Protocols
</t>
    </r>
    <r>
      <rPr>
        <sz val="11"/>
        <color rgb="FF0070C0"/>
        <rFont val="Calibri"/>
        <family val="2"/>
        <scheme val="minor"/>
      </rPr>
      <t xml:space="preserve"> 
MP&amp;S
Doc</t>
    </r>
  </si>
  <si>
    <r>
      <rPr>
        <b/>
        <sz val="11"/>
        <color theme="1"/>
        <rFont val="Calibri"/>
        <family val="2"/>
        <scheme val="minor"/>
      </rPr>
      <t xml:space="preserve">Paediatric Advice
</t>
    </r>
    <r>
      <rPr>
        <sz val="11"/>
        <color theme="1"/>
        <rFont val="Calibri"/>
        <family val="2"/>
        <scheme val="minor"/>
      </rPr>
      <t>Guidelines on accessing advice from the local specialist paediatric service and local paediatric critical care service should be in use in units where children are not under the care of a paediatrician.</t>
    </r>
  </si>
  <si>
    <r>
      <rPr>
        <b/>
        <sz val="11"/>
        <rFont val="Calibri"/>
        <family val="2"/>
        <scheme val="minor"/>
      </rPr>
      <t>L2-505</t>
    </r>
    <r>
      <rPr>
        <sz val="11"/>
        <color theme="1"/>
        <rFont val="Calibri"/>
        <family val="2"/>
        <scheme val="minor"/>
      </rPr>
      <t xml:space="preserve">
Guidelines and Protocols
</t>
    </r>
    <r>
      <rPr>
        <sz val="11"/>
        <color rgb="FF0070C0"/>
        <rFont val="Calibri"/>
        <family val="2"/>
        <scheme val="minor"/>
      </rPr>
      <t xml:space="preserve"> 
MP&amp;S
CNR
Doc</t>
    </r>
  </si>
  <si>
    <r>
      <rPr>
        <b/>
        <sz val="11"/>
        <color theme="1"/>
        <rFont val="Calibri"/>
        <family val="2"/>
        <scheme val="minor"/>
      </rPr>
      <t xml:space="preserve">Clinical Guidelines
</t>
    </r>
    <r>
      <rPr>
        <sz val="11"/>
        <color theme="1"/>
        <rFont val="Calibri"/>
        <family val="2"/>
        <scheme val="minor"/>
      </rPr>
      <t>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h. Tracheostomy care, including management of a tracheostomy emergency
i. Care of children on long-term ventilation (tracheostomy and mask)
j. Acute non-invasive ventilation (CPAP and BiPAP)
k. Referral and transfer of patients to services which are not available on site
The following clinical guidelines should be in use if applicable to unit practice:
a. Treatment of trauma, including traumatic brain injury, spinal injury and rehabilitation of children following major trauma
b. Non-invasive respiratory support (high flow nasal cannula and continuous positive airway pressure)
c. Management of children undergoing surgery
d. Rehabilitation after critical illness</t>
    </r>
  </si>
  <si>
    <t>1. Guidelines should be clear on the roles and responsibilities of all members of the multi-disciplinary team, including anaesthetic services, as appropriate to site.
2. Guidelines should include actions to prevent / prepare for deterioration and may link with ‘early warning’ guidelines (QS L2-502).
3. Where relevant, guidelines should be specific about the care of children with developmental delay, learning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t>
  </si>
  <si>
    <r>
      <rPr>
        <b/>
        <sz val="11"/>
        <rFont val="Calibri"/>
        <family val="2"/>
        <scheme val="minor"/>
      </rPr>
      <t>L2-506</t>
    </r>
    <r>
      <rPr>
        <sz val="11"/>
        <color theme="1"/>
        <rFont val="Calibri"/>
        <family val="2"/>
        <scheme val="minor"/>
      </rPr>
      <t xml:space="preserve">
Guidelines and Protocols
</t>
    </r>
    <r>
      <rPr>
        <sz val="11"/>
        <color rgb="FF0070C0"/>
        <rFont val="Calibri"/>
        <family val="2"/>
        <scheme val="minor"/>
      </rPr>
      <t xml:space="preserve"> 
MP&amp;S
CNR
Doc</t>
    </r>
  </si>
  <si>
    <r>
      <rPr>
        <b/>
        <sz val="11"/>
        <color theme="1"/>
        <rFont val="Calibri"/>
        <family val="2"/>
        <scheme val="minor"/>
      </rPr>
      <t xml:space="preserve">PCC Transfer Guidelines
</t>
    </r>
    <r>
      <rPr>
        <sz val="11"/>
        <color theme="1"/>
        <rFont val="Calibri"/>
        <family val="2"/>
        <scheme val="minor"/>
      </rPr>
      <t>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t>
    </r>
  </si>
  <si>
    <t>1. These guidelines may be combined with QS L2-506.
2. In hospitals with both L2 and L3 PCCUs, the guidelines should cover transfer between L2 and L3 Units.</t>
  </si>
  <si>
    <r>
      <rPr>
        <b/>
        <sz val="11"/>
        <rFont val="Calibri"/>
        <family val="2"/>
        <scheme val="minor"/>
      </rPr>
      <t>L2-508</t>
    </r>
    <r>
      <rPr>
        <sz val="11"/>
        <color theme="1"/>
        <rFont val="Calibri"/>
        <family val="2"/>
        <scheme val="minor"/>
      </rPr>
      <t xml:space="preserve">
Guidelines and Protocols
</t>
    </r>
    <r>
      <rPr>
        <sz val="11"/>
        <color rgb="FF0070C0"/>
        <rFont val="Calibri"/>
        <family val="2"/>
        <scheme val="minor"/>
      </rPr>
      <t xml:space="preserve"> 
MP&amp;S
CNR
Doc</t>
    </r>
  </si>
  <si>
    <r>
      <rPr>
        <b/>
        <sz val="11"/>
        <rFont val="Calibri"/>
        <family val="2"/>
        <scheme val="minor"/>
      </rPr>
      <t>L2-507</t>
    </r>
    <r>
      <rPr>
        <sz val="11"/>
        <color theme="1"/>
        <rFont val="Calibri"/>
        <family val="2"/>
        <scheme val="minor"/>
      </rPr>
      <t xml:space="preserve">
Guidelines and Protocols
</t>
    </r>
    <r>
      <rPr>
        <sz val="11"/>
        <color rgb="FF0070C0"/>
        <rFont val="Calibri"/>
        <family val="2"/>
        <scheme val="minor"/>
      </rPr>
      <t xml:space="preserve"> 
MP&amp;S
Doc</t>
    </r>
  </si>
  <si>
    <r>
      <rPr>
        <b/>
        <sz val="11"/>
        <color theme="1"/>
        <rFont val="Calibri"/>
        <family val="2"/>
        <scheme val="minor"/>
      </rPr>
      <t xml:space="preserve">Inter-hospital Transfer Guidelines
</t>
    </r>
    <r>
      <rPr>
        <sz val="11"/>
        <color theme="1"/>
        <rFont val="Calibri"/>
        <family val="2"/>
        <scheme val="minor"/>
      </rPr>
      <t>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Safe securing of children, equipment and staff during transfer
f. Monitoring during transfer</t>
    </r>
  </si>
  <si>
    <t>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L2-506.</t>
  </si>
  <si>
    <r>
      <rPr>
        <b/>
        <sz val="11"/>
        <rFont val="Calibri"/>
        <family val="2"/>
        <scheme val="minor"/>
      </rPr>
      <t>L2-509</t>
    </r>
    <r>
      <rPr>
        <sz val="11"/>
        <color theme="1"/>
        <rFont val="Calibri"/>
        <family val="2"/>
        <scheme val="minor"/>
      </rPr>
      <t xml:space="preserve">
Guidelines and Protocols
</t>
    </r>
    <r>
      <rPr>
        <sz val="11"/>
        <color rgb="FF0070C0"/>
        <rFont val="Calibri"/>
        <family val="2"/>
        <scheme val="minor"/>
      </rPr>
      <t xml:space="preserve"> 
MP&amp;S
CNR
Doc</t>
    </r>
  </si>
  <si>
    <r>
      <rPr>
        <b/>
        <sz val="11"/>
        <color theme="1"/>
        <rFont val="Calibri"/>
        <family val="2"/>
        <scheme val="minor"/>
      </rPr>
      <t xml:space="preserve">Time-Critical Transfer Guidelines
</t>
    </r>
    <r>
      <rPr>
        <sz val="11"/>
        <color theme="1"/>
        <rFont val="Calibri"/>
        <family val="2"/>
        <scheme val="minor"/>
      </rPr>
      <t>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L2-506)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L2-402)
e. Arrangements for emergency transport with a local ambulance service and the air ambulance
f. Arrangements for ensuring safe securing of children, equipment and staff during transfer</t>
    </r>
  </si>
  <si>
    <r>
      <rPr>
        <b/>
        <sz val="11"/>
        <rFont val="Calibri"/>
        <family val="2"/>
        <scheme val="minor"/>
      </rPr>
      <t>L2-598</t>
    </r>
    <r>
      <rPr>
        <sz val="11"/>
        <color theme="1"/>
        <rFont val="Calibri"/>
        <family val="2"/>
        <scheme val="minor"/>
      </rPr>
      <t xml:space="preserve">
Guidelines and Protocols
</t>
    </r>
    <r>
      <rPr>
        <sz val="11"/>
        <color rgb="FF0070C0"/>
        <rFont val="Calibri"/>
        <family val="2"/>
        <scheme val="minor"/>
      </rPr>
      <t xml:space="preserve"> 
MP&amp;S</t>
    </r>
  </si>
  <si>
    <r>
      <rPr>
        <b/>
        <sz val="11"/>
        <rFont val="Calibri"/>
        <family val="2"/>
        <scheme val="minor"/>
      </rPr>
      <t>L2-601</t>
    </r>
    <r>
      <rPr>
        <sz val="11"/>
        <color theme="1"/>
        <rFont val="Calibri"/>
        <family val="2"/>
        <scheme val="minor"/>
      </rPr>
      <t xml:space="preserve">
Service Organisation and Liaison with Other Services
</t>
    </r>
    <r>
      <rPr>
        <sz val="11"/>
        <color rgb="FF0070C0"/>
        <rFont val="Calibri"/>
        <family val="2"/>
        <scheme val="minor"/>
      </rPr>
      <t xml:space="preserve"> 
MP&amp;S
Doc</t>
    </r>
  </si>
  <si>
    <r>
      <rPr>
        <b/>
        <sz val="11"/>
        <color theme="1"/>
        <rFont val="Calibri"/>
        <family val="2"/>
        <scheme val="minor"/>
      </rPr>
      <t xml:space="preserve">Operational Policy
</t>
    </r>
    <r>
      <rPr>
        <sz val="11"/>
        <color theme="1"/>
        <rFont val="Calibri"/>
        <family val="2"/>
        <scheme val="minor"/>
      </rPr>
      <t>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(Grid Trainee, Advanced PCC Practitioner or Consultant) within one hour of admission
i. Discussion and plan agreed with a consultant within two hours of admission
j. Review by a consultant as soon as possible but certainly within 14 hours of admission and at least two consultant-led clinical handovers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t>
    </r>
  </si>
  <si>
    <r>
      <rPr>
        <b/>
        <sz val="11"/>
        <rFont val="Calibri"/>
        <family val="2"/>
        <scheme val="minor"/>
      </rPr>
      <t>RCPCH 2015:</t>
    </r>
    <r>
      <rPr>
        <u/>
        <sz val="11"/>
        <color theme="10"/>
        <rFont val="Calibri"/>
        <family val="2"/>
        <scheme val="minor"/>
      </rPr>
      <t xml:space="preserve">
https://www.rcpch.ac.uk/sites/default/files/2018-03/facing_the_future_standards_for_acute_general_paediatric_services.pdf</t>
    </r>
  </si>
  <si>
    <r>
      <rPr>
        <b/>
        <sz val="11"/>
        <rFont val="Calibri"/>
        <family val="2"/>
        <scheme val="minor"/>
      </rPr>
      <t>L2-702</t>
    </r>
    <r>
      <rPr>
        <sz val="11"/>
        <color theme="1"/>
        <rFont val="Calibri"/>
        <family val="2"/>
        <scheme val="minor"/>
      </rPr>
      <t xml:space="preserve">
Governance
</t>
    </r>
    <r>
      <rPr>
        <sz val="11"/>
        <color rgb="FF0070C0"/>
        <rFont val="Calibri"/>
        <family val="2"/>
        <scheme val="minor"/>
      </rPr>
      <t xml:space="preserve"> 
MP&amp;S
Doc</t>
    </r>
  </si>
  <si>
    <r>
      <rPr>
        <b/>
        <sz val="11"/>
        <color theme="1"/>
        <rFont val="Calibri"/>
        <family val="2"/>
        <scheme val="minor"/>
      </rPr>
      <t xml:space="preserve">Data Collection
</t>
    </r>
    <r>
      <rPr>
        <sz val="11"/>
        <color theme="1"/>
        <rFont val="Calibri"/>
        <family val="2"/>
        <scheme val="minor"/>
      </rPr>
      <t>The service should collect and submit:
a. Paediatric Intensive Care Audit Network (PICANet) data for submission to PICANet as soon as possible and no later than two months after discharge from the PCC Unit
b. Paediatric Critical Care Minimum Data Set for submission to PICANet and Secondary Uses Service (SUS)
c. ‘Quality Dashboard’ data as recommended by the PCC CRG</t>
    </r>
  </si>
  <si>
    <t>1. Implementation of this QS for patients receiving standalone L2 care is dependent on PICANet being contracted and funded for handling these data.
2. The PICANet Annual Report provides the documentation required for showing compliance with ‘a’.</t>
  </si>
  <si>
    <r>
      <rPr>
        <b/>
        <sz val="11"/>
        <rFont val="Calibri"/>
        <family val="2"/>
        <scheme val="minor"/>
      </rPr>
      <t>L2-703</t>
    </r>
    <r>
      <rPr>
        <sz val="11"/>
        <color theme="1"/>
        <rFont val="Calibri"/>
        <family val="2"/>
        <scheme val="minor"/>
      </rPr>
      <t xml:space="preserve">
Governance
</t>
    </r>
    <r>
      <rPr>
        <sz val="11"/>
        <color rgb="FF0070C0"/>
        <rFont val="Calibri"/>
        <family val="2"/>
        <scheme val="minor"/>
      </rPr>
      <t xml:space="preserve"> 
MP&amp;S
Doc</t>
    </r>
  </si>
  <si>
    <r>
      <rPr>
        <b/>
        <sz val="11"/>
        <color theme="1"/>
        <rFont val="Calibri"/>
        <family val="2"/>
        <scheme val="minor"/>
      </rPr>
      <t xml:space="preserve">Audit and Quality Improvement
</t>
    </r>
    <r>
      <rPr>
        <sz val="11"/>
        <color theme="1"/>
        <rFont val="Calibri"/>
        <family val="2"/>
        <scheme val="minor"/>
      </rPr>
      <t>The service should have a rolling programme of audit, including at least:
a. Audit of implementation of evidence-based guidelines (QS L2-500s)
b. Participation in agreed national and network-wide audits including:
i. National Cardiac Arrest Audit (NCAA)
ii. Infection in Critical Care Quality Improvement Programme (ICCQIP)
c. Discharges between teams or wards between 20.00 and 07.59.
d. Number of operations cancelled on the day of surgery due to the lack of a paediatric critical care bed
e. Delayed discharges</t>
    </r>
  </si>
  <si>
    <t>The rolling programme should ensure that action plans are developed following audits and their implementation is monitored.</t>
  </si>
  <si>
    <r>
      <rPr>
        <b/>
        <sz val="11"/>
        <rFont val="Calibri"/>
        <family val="2"/>
        <scheme val="minor"/>
      </rPr>
      <t>L2-704</t>
    </r>
    <r>
      <rPr>
        <sz val="11"/>
        <color theme="1"/>
        <rFont val="Calibri"/>
        <family val="2"/>
        <scheme val="minor"/>
      </rPr>
      <t xml:space="preserve">
Governance
</t>
    </r>
    <r>
      <rPr>
        <sz val="11"/>
        <color rgb="FF0070C0"/>
        <rFont val="Calibri"/>
        <family val="2"/>
        <scheme val="minor"/>
      </rPr>
      <t xml:space="preserve"> 
MP&amp;S
Doc</t>
    </r>
  </si>
  <si>
    <r>
      <rPr>
        <b/>
        <sz val="11"/>
        <color theme="1"/>
        <rFont val="Calibri"/>
        <family val="2"/>
        <scheme val="minor"/>
      </rPr>
      <t xml:space="preserve">Key Performance Indicators
</t>
    </r>
    <r>
      <rPr>
        <sz val="11"/>
        <color theme="1"/>
        <rFont val="Calibri"/>
        <family val="2"/>
        <scheme val="minor"/>
      </rPr>
      <t>Key performance indicators should be reviewed regularly with hospital (or equivalent) management and with commissioners, including ‘Quality Dashboard’ data as recommended by the PCC CRG.</t>
    </r>
  </si>
  <si>
    <r>
      <rPr>
        <b/>
        <sz val="11"/>
        <rFont val="Calibri"/>
        <family val="2"/>
        <scheme val="minor"/>
      </rPr>
      <t>L2-798</t>
    </r>
    <r>
      <rPr>
        <sz val="11"/>
        <color theme="1"/>
        <rFont val="Calibri"/>
        <family val="2"/>
        <scheme val="minor"/>
      </rPr>
      <t xml:space="preserve">
Governance
</t>
    </r>
    <r>
      <rPr>
        <sz val="11"/>
        <color rgb="FF0070C0"/>
        <rFont val="Calibri"/>
        <family val="2"/>
        <scheme val="minor"/>
      </rPr>
      <t xml:space="preserve"> 
MP&amp;S
Doc</t>
    </r>
  </si>
  <si>
    <r>
      <rPr>
        <b/>
        <sz val="11"/>
        <rFont val="Calibri"/>
        <family val="2"/>
        <scheme val="minor"/>
      </rPr>
      <t>L2-799</t>
    </r>
    <r>
      <rPr>
        <sz val="11"/>
        <color theme="1"/>
        <rFont val="Calibri"/>
        <family val="2"/>
        <scheme val="minor"/>
      </rPr>
      <t xml:space="preserve">
Governance
</t>
    </r>
    <r>
      <rPr>
        <sz val="11"/>
        <color rgb="FF0070C0"/>
        <rFont val="Calibri"/>
        <family val="2"/>
        <scheme val="minor"/>
      </rPr>
      <t xml:space="preserve"> 
Doc</t>
    </r>
  </si>
  <si>
    <r>
      <rPr>
        <b/>
        <sz val="11"/>
        <rFont val="Calibri"/>
        <family val="2"/>
        <scheme val="minor"/>
      </rPr>
      <t xml:space="preserve">Document Control
</t>
    </r>
    <r>
      <rPr>
        <sz val="11"/>
        <rFont val="Calibri"/>
        <family val="2"/>
        <scheme val="minor"/>
      </rPr>
      <t>All policies, procedures and guidelines and should comply with hospital document control procedures.</t>
    </r>
  </si>
  <si>
    <r>
      <rPr>
        <b/>
        <sz val="11"/>
        <rFont val="Calibri"/>
        <family val="2"/>
        <scheme val="minor"/>
      </rPr>
      <t>L2-801</t>
    </r>
    <r>
      <rPr>
        <sz val="11"/>
        <color theme="1"/>
        <rFont val="Calibri"/>
        <family val="2"/>
        <scheme val="minor"/>
      </rPr>
      <t xml:space="preserve">
Education
</t>
    </r>
    <r>
      <rPr>
        <sz val="11"/>
        <color rgb="FF0070C0"/>
        <rFont val="Calibri"/>
        <family val="2"/>
        <scheme val="minor"/>
      </rPr>
      <t xml:space="preserve"> 
MP&amp;S
Doc</t>
    </r>
  </si>
  <si>
    <r>
      <t xml:space="preserve">Informatics Lead
</t>
    </r>
    <r>
      <rPr>
        <sz val="11"/>
        <color theme="1"/>
        <rFont val="Calibri"/>
        <family val="2"/>
        <scheme val="minor"/>
      </rPr>
      <t>A nominated lead clinician should be identified to lead the deployment and governance of informatics systems within PCC.</t>
    </r>
  </si>
  <si>
    <r>
      <rPr>
        <b/>
        <sz val="11"/>
        <rFont val="Calibri"/>
        <family val="2"/>
        <scheme val="minor"/>
      </rPr>
      <t xml:space="preserve">L2-901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BI
Doc</t>
    </r>
  </si>
  <si>
    <r>
      <rPr>
        <b/>
        <sz val="11"/>
        <rFont val="Calibri"/>
        <family val="2"/>
        <scheme val="minor"/>
      </rPr>
      <t xml:space="preserve">L2-902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CNR
Doc</t>
    </r>
  </si>
  <si>
    <r>
      <rPr>
        <b/>
        <sz val="11"/>
        <color theme="1"/>
        <rFont val="Calibri"/>
        <family val="2"/>
        <scheme val="minor"/>
      </rPr>
      <t xml:space="preserve">Patient Records
</t>
    </r>
    <r>
      <rPr>
        <sz val="11"/>
        <color theme="1"/>
        <rFont val="Calibri"/>
        <family val="2"/>
        <scheme val="minor"/>
      </rPr>
      <t>All patient observations and clinical notes should be stored in an electronic patient record (EPR) system that is available at every bedside and via the intranet within the hospital.
Where possible, the EPR should electronically capture and record vital signs and device settings (eg. ventilator) to minimise the need for manual data entry and thereby reduce error.
Double entry of any data should not be permitted at any time: The system should be designed to ensure that information automatically populates equivalent fields.</t>
    </r>
  </si>
  <si>
    <r>
      <rPr>
        <b/>
        <sz val="11"/>
        <rFont val="Calibri"/>
        <family val="2"/>
        <scheme val="minor"/>
      </rPr>
      <t xml:space="preserve">L2-903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CNR
Doc</t>
    </r>
  </si>
  <si>
    <r>
      <rPr>
        <b/>
        <sz val="11"/>
        <color theme="1"/>
        <rFont val="Calibri"/>
        <family val="2"/>
        <scheme val="minor"/>
      </rPr>
      <t xml:space="preserve">Investigation Results
</t>
    </r>
    <r>
      <rPr>
        <sz val="11"/>
        <color theme="1"/>
        <rFont val="Calibri"/>
        <family val="2"/>
        <scheme val="minor"/>
      </rPr>
      <t>The laboratory information system should be directly linked to the critical care EPR and provide real time access to results as soon as they are authorised.
Abnormal results should generate appropriate alerts and require bedside staff to acknowledge receipt with their digital signature. Compliance with local guidance for results review should be audited regularly.</t>
    </r>
  </si>
  <si>
    <r>
      <rPr>
        <b/>
        <sz val="11"/>
        <rFont val="Calibri"/>
        <family val="2"/>
        <scheme val="minor"/>
      </rPr>
      <t xml:space="preserve">L2-904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CNR
Doc</t>
    </r>
  </si>
  <si>
    <r>
      <t xml:space="preserve">Trending
</t>
    </r>
    <r>
      <rPr>
        <sz val="11"/>
        <color theme="1"/>
        <rFont val="Calibri"/>
        <family val="2"/>
        <scheme val="minor"/>
      </rPr>
      <t>The EPR should be capable of displaying all numerical results as both tabulated and graphical trends.</t>
    </r>
  </si>
  <si>
    <r>
      <rPr>
        <b/>
        <sz val="11"/>
        <rFont val="Calibri"/>
        <family val="2"/>
        <scheme val="minor"/>
      </rPr>
      <t xml:space="preserve">L2-905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CNR
Doc</t>
    </r>
  </si>
  <si>
    <r>
      <rPr>
        <b/>
        <sz val="11"/>
        <color theme="1"/>
        <rFont val="Calibri"/>
        <family val="2"/>
        <scheme val="minor"/>
      </rPr>
      <t xml:space="preserve">Discharge Summaries
</t>
    </r>
    <r>
      <rPr>
        <sz val="11"/>
        <color theme="1"/>
        <rFont val="Calibri"/>
        <family val="2"/>
        <scheme val="minor"/>
      </rPr>
      <t>The EPR should automatically upload discharge summaries to the local EPR and GP record simultaneously at the point a patient is discharged.
If the receiving service does not have an EPR a printed summary or pdf file should accompany the patient on discharge.</t>
    </r>
  </si>
  <si>
    <r>
      <rPr>
        <b/>
        <sz val="11"/>
        <rFont val="Calibri"/>
        <family val="2"/>
        <scheme val="minor"/>
      </rPr>
      <t xml:space="preserve">L2-906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Visit
MP&amp;S
Doc</t>
    </r>
  </si>
  <si>
    <r>
      <rPr>
        <b/>
        <sz val="11"/>
        <color theme="1"/>
        <rFont val="Calibri"/>
        <family val="2"/>
        <scheme val="minor"/>
      </rPr>
      <t xml:space="preserve">Colleague Access
</t>
    </r>
    <r>
      <rPr>
        <sz val="11"/>
        <color theme="1"/>
        <rFont val="Calibri"/>
        <family val="2"/>
        <scheme val="minor"/>
      </rPr>
      <t>Clinical colleagues should be able to access the full critical care EPR from any clinical workstations in the hospital.</t>
    </r>
  </si>
  <si>
    <r>
      <rPr>
        <b/>
        <sz val="11"/>
        <rFont val="Calibri"/>
        <family val="2"/>
        <scheme val="minor"/>
      </rPr>
      <t xml:space="preserve">L2-907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</si>
  <si>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Patient / Family Access
</t>
    </r>
    <r>
      <rPr>
        <sz val="11"/>
        <rFont val="Calibri"/>
        <family val="2"/>
        <scheme val="minor"/>
      </rPr>
      <t>Where possible patients and families should be facilitated to access appropriate sections of the patient records via a Patient/Family app or portal.</t>
    </r>
  </si>
  <si>
    <r>
      <rPr>
        <b/>
        <sz val="11"/>
        <rFont val="Calibri"/>
        <family val="2"/>
        <scheme val="minor"/>
      </rPr>
      <t xml:space="preserve">L2-997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BI
Doc</t>
    </r>
  </si>
  <si>
    <r>
      <rPr>
        <b/>
        <sz val="11"/>
        <rFont val="Calibri"/>
        <family val="2"/>
        <scheme val="minor"/>
      </rPr>
      <t xml:space="preserve">Coding
</t>
    </r>
    <r>
      <rPr>
        <sz val="11"/>
        <rFont val="Calibri"/>
        <family val="2"/>
        <scheme val="minor"/>
      </rPr>
      <t>All EPR coding should use standard UK SNOMED codes.</t>
    </r>
  </si>
  <si>
    <t>NHS SNOMED position statement ‘SNOMED CT’</t>
  </si>
  <si>
    <r>
      <rPr>
        <b/>
        <sz val="11"/>
        <rFont val="Calibri"/>
        <family val="2"/>
        <scheme val="minor"/>
      </rPr>
      <t>NHS SNOMED position statement:</t>
    </r>
    <r>
      <rPr>
        <u/>
        <sz val="11"/>
        <color theme="10"/>
        <rFont val="Calibri"/>
        <family val="2"/>
        <scheme val="minor"/>
      </rPr>
      <t xml:space="preserve">
https://digital.nhs.uk/services/terminology-and-classifications/snomed-ct </t>
    </r>
  </si>
  <si>
    <r>
      <rPr>
        <b/>
        <sz val="11"/>
        <rFont val="Calibri"/>
        <family val="2"/>
        <scheme val="minor"/>
      </rPr>
      <t xml:space="preserve">L2-998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BI
Doc</t>
    </r>
  </si>
  <si>
    <r>
      <t xml:space="preserve">Information Standard Notice (ISN) &amp; Fast Healthcare Interoperability Resources (FHIR) Compliance
</t>
    </r>
    <r>
      <rPr>
        <sz val="11"/>
        <rFont val="Calibri"/>
        <family val="2"/>
        <scheme val="minor"/>
      </rPr>
      <t>The EPR system must be fully compliant with current NHS ISNs and should communicate with other electronic systems using UK FHIR.</t>
    </r>
  </si>
  <si>
    <t>1. Information Standards Notices: ‘Information Standards Notices’
2. FHIR Resources: ‘Fast Healthcare Interoperability Resources’</t>
  </si>
  <si>
    <r>
      <rPr>
        <b/>
        <sz val="11"/>
        <rFont val="Calibri"/>
        <family val="2"/>
        <scheme val="minor"/>
      </rPr>
      <t>Information Standards Notices:</t>
    </r>
    <r>
      <rPr>
        <u/>
        <sz val="11"/>
        <color theme="10"/>
        <rFont val="Calibri"/>
        <family val="2"/>
        <scheme val="minor"/>
      </rPr>
      <t xml:space="preserve">
https://digital.nhs.uk/data-and-information/information-standards/information-standards-and-data-collections-including-extractions/publications-and-notifications/information-standards-notices</t>
    </r>
  </si>
  <si>
    <r>
      <rPr>
        <b/>
        <sz val="11"/>
        <rFont val="Calibri"/>
        <family val="2"/>
        <scheme val="minor"/>
      </rPr>
      <t>Fast Healthcare Interoperability Resources:</t>
    </r>
    <r>
      <rPr>
        <u/>
        <sz val="11"/>
        <color theme="10"/>
        <rFont val="Calibri"/>
        <family val="2"/>
        <scheme val="minor"/>
      </rPr>
      <t xml:space="preserve">
https://digital.nhs.uk/services/fhir-apis</t>
    </r>
  </si>
  <si>
    <r>
      <rPr>
        <b/>
        <sz val="11"/>
        <rFont val="Calibri"/>
        <family val="2"/>
        <scheme val="minor"/>
      </rPr>
      <t xml:space="preserve">L2-999
</t>
    </r>
    <r>
      <rPr>
        <sz val="11"/>
        <rFont val="Calibri"/>
        <family val="2"/>
        <scheme val="minor"/>
      </rPr>
      <t>Informatics</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</si>
  <si>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Continuity Plans
</t>
    </r>
    <r>
      <rPr>
        <sz val="11"/>
        <rFont val="Calibri"/>
        <family val="2"/>
        <scheme val="minor"/>
      </rPr>
      <t>A service continuity plan (SCP) should be available to ensure ongoing safe delivery of care during EPR downtimes.
All staff should be aware of the SCP.
The SCP should be tested at least annually (usually synchronised with an EPR system upgrade).</t>
    </r>
  </si>
  <si>
    <t>DCB0160: Clinical Risk Management its application in the Deployment and use of Health IT Systems</t>
  </si>
  <si>
    <r>
      <rPr>
        <b/>
        <sz val="11"/>
        <rFont val="Calibri"/>
        <family val="2"/>
        <scheme val="minor"/>
      </rPr>
      <t>‘DCB0160: Clinical Risk Management: its Application in the Deployment and Use of Health IT Systems’:</t>
    </r>
    <r>
      <rPr>
        <u/>
        <sz val="11"/>
        <color theme="10"/>
        <rFont val="Calibri"/>
        <family val="2"/>
        <scheme val="minor"/>
      </rPr>
      <t xml:space="preserve">
https://digital.nhs.uk/data-and-information/information-standards/information-standards-and-data-collections-including-extractions/publications-and-notifications/standards-and-collections/dcb0160-clinical-risk-management-its-application-in-the-deployment-and-use-of-health-it-systems</t>
    </r>
  </si>
  <si>
    <t>L3</t>
  </si>
  <si>
    <t>Level 3 Paediatric Critical Care Units</t>
  </si>
  <si>
    <r>
      <rPr>
        <b/>
        <sz val="11"/>
        <rFont val="Calibri"/>
        <family val="2"/>
        <scheme val="minor"/>
      </rPr>
      <t xml:space="preserve">L3-101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</si>
  <si>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Child-friendly Environment
</t>
    </r>
    <r>
      <rPr>
        <sz val="11"/>
        <rFont val="Calibri"/>
        <family val="2"/>
        <scheme val="minor"/>
      </rPr>
      <t>Children should be cared for in a defined safe and secure child-friendly environment, with age-appropriate stimulation and distraction activities.</t>
    </r>
  </si>
  <si>
    <r>
      <rPr>
        <b/>
        <sz val="11"/>
        <rFont val="Calibri"/>
        <family val="2"/>
        <scheme val="minor"/>
      </rPr>
      <t>Facing the Future: Standards for Children in Emergency Care Settings - RCPCH, 2018:</t>
    </r>
    <r>
      <rPr>
        <u/>
        <sz val="11"/>
        <color theme="10"/>
        <rFont val="Calibri"/>
        <family val="2"/>
        <scheme val="minor"/>
      </rPr>
      <t xml:space="preserve">
https://www.rcpch.ac.uk/sites/default/files/2018-06/FTFEC%20Digital%20updated%20final.pdf</t>
    </r>
  </si>
  <si>
    <r>
      <rPr>
        <b/>
        <sz val="11"/>
        <rFont val="Calibri"/>
        <family val="2"/>
        <scheme val="minor"/>
      </rPr>
      <t xml:space="preserve">L3-102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</si>
  <si>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Parental Access and Involvement
</t>
    </r>
    <r>
      <rPr>
        <sz val="11"/>
        <rFont val="Calibri"/>
        <family val="2"/>
        <scheme val="minor"/>
      </rPr>
      <t>Parents should:
a. Have access to their child at all times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t>
    </r>
  </si>
  <si>
    <r>
      <rPr>
        <b/>
        <sz val="11"/>
        <rFont val="Calibri"/>
        <family val="2"/>
        <scheme val="minor"/>
      </rPr>
      <t xml:space="preserve">L3-103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</si>
  <si>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Information for Children
</t>
    </r>
    <r>
      <rPr>
        <sz val="11"/>
        <rFont val="Calibri"/>
        <family val="2"/>
        <scheme val="minor"/>
      </rPr>
      <t>Children should be offered age-appropriate information, encouragement and support to enable them to share in decisions about their care. Written information about common conditions should be available.</t>
    </r>
  </si>
  <si>
    <r>
      <rPr>
        <b/>
        <sz val="11"/>
        <rFont val="Calibri"/>
        <family val="2"/>
        <scheme val="minor"/>
      </rPr>
      <t xml:space="preserve">L3-104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t>
    </r>
  </si>
  <si>
    <r>
      <t xml:space="preserve">Information for Families
</t>
    </r>
    <r>
      <rPr>
        <sz val="11"/>
        <rFont val="Calibri"/>
        <family val="2"/>
        <scheme val="minor"/>
      </rPr>
      <t>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t>
    </r>
  </si>
  <si>
    <r>
      <rPr>
        <b/>
        <sz val="11"/>
        <rFont val="Calibri"/>
        <family val="2"/>
        <scheme val="minor"/>
      </rPr>
      <t xml:space="preserve">L3-105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</si>
  <si>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Facilities and Support for Families
</t>
    </r>
    <r>
      <rPr>
        <sz val="11"/>
        <rFont val="Calibri"/>
        <family val="2"/>
        <scheme val="minor"/>
      </rPr>
      <t>Facilities should be available for families, including:
a. Somewhere to sit away from the ward
b. Quiet room for sensitive discussions with healthcare professionals
c. Kitchen, toilet and washing area
d. Changing area for other young children
e. Midwifery and breast feeding support
f. Breast feeding facilities
g. Chair for parents to sit next to the child
h. Accommodation on site but away from the ward/unit
i. Access to psychological support</t>
    </r>
  </si>
  <si>
    <r>
      <rPr>
        <b/>
        <sz val="11"/>
        <rFont val="Calibri"/>
        <family val="2"/>
        <scheme val="minor"/>
      </rPr>
      <t xml:space="preserve">L3-196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
CNR</t>
    </r>
  </si>
  <si>
    <r>
      <rPr>
        <b/>
        <sz val="11"/>
        <rFont val="Calibri"/>
        <family val="2"/>
        <scheme val="minor"/>
      </rPr>
      <t xml:space="preserve">Discharge Information
</t>
    </r>
    <r>
      <rPr>
        <sz val="11"/>
        <rFont val="Calibri"/>
        <family val="2"/>
        <scheme val="minor"/>
      </rPr>
      <t>On discharge home, children and families should be offered a copy of their discharge letter and written information about:
a. Care after discharge
b. Early warning signs of problems and what to do if these occur
c. Who to contact for advice and their contact details</t>
    </r>
  </si>
  <si>
    <r>
      <rPr>
        <b/>
        <sz val="11"/>
        <rFont val="Calibri"/>
        <family val="2"/>
        <scheme val="minor"/>
      </rPr>
      <t xml:space="preserve">L3-197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</si>
  <si>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Additional Support for Families
</t>
    </r>
    <r>
      <rPr>
        <sz val="11"/>
        <rFont val="Calibri"/>
        <family val="2"/>
        <scheme val="minor"/>
      </rPr>
      <t>Families should have access to the following support and information about these services should be available:
a. Interfaith and spiritual support
b. Social workers
c. Interpreters
d. Bereavement support
e. Patient Advice and Advocacy Services</t>
    </r>
  </si>
  <si>
    <r>
      <rPr>
        <b/>
        <sz val="11"/>
        <rFont val="Calibri"/>
        <family val="2"/>
        <scheme val="minor"/>
      </rPr>
      <t xml:space="preserve">L3-199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</si>
  <si>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Involving Children and Families
</t>
    </r>
    <r>
      <rPr>
        <sz val="11"/>
        <rFont val="Calibri"/>
        <family val="2"/>
        <scheme val="minor"/>
      </rPr>
      <t>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t>
    </r>
  </si>
  <si>
    <r>
      <rPr>
        <b/>
        <sz val="11"/>
        <rFont val="Calibri"/>
        <family val="2"/>
        <scheme val="minor"/>
      </rPr>
      <t xml:space="preserve">L3-201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t>
    </r>
  </si>
  <si>
    <r>
      <rPr>
        <b/>
        <sz val="11"/>
        <rFont val="Calibri"/>
        <family val="2"/>
        <scheme val="minor"/>
      </rPr>
      <t xml:space="preserve">Lead Consultant and Lead Nurse
</t>
    </r>
    <r>
      <rPr>
        <sz val="11"/>
        <rFont val="Calibri"/>
        <family val="2"/>
        <scheme val="minor"/>
      </rPr>
      <t>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t>
    </r>
  </si>
  <si>
    <r>
      <rPr>
        <b/>
        <sz val="11"/>
        <rFont val="Calibri"/>
        <family val="2"/>
        <scheme val="minor"/>
      </rPr>
      <t xml:space="preserve">L3-202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</si>
  <si>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Consultant Staffing
</t>
    </r>
    <r>
      <rPr>
        <sz val="11"/>
        <rFont val="Calibri"/>
        <family val="2"/>
        <scheme val="minor"/>
      </rPr>
      <t>a. A consultant who is able to attend the hospital within 30 minutes and who does not have responsibilities to other hospital sites should be available 24/7
b. All consultants should have up to date advanced paediatric resuscitation and life support competences and should undertake CPD of relevance to their work with critically ill and critically injured children
c. All consultants should have completed relevant training in paediatric intensive care medicine as described by the Paediatric Intensive Care Medicine Specialty Advisory Committee (PICM ISAC) or an equivalent national organisation, including at least two years of L3 PCCU training and a period of anaesthesia training (paediatric trainees) or paediatric training (anaesthesia trainees). They should undertake CPD of relevance to their work with critically ill and critically injured children. This should be assured through annual appraisal and revalidation
d. A consultant should be available 24/7. When on duty for the L3 PCC Unit consultants should not have clinical responsibilities elsewhere. The following consultant staffing should be available:
i. ‘Normal working hours’: At least one consultant for up to 12 beds for children needing Level 3 critical care and for each subsequent 12 beds
ii. Outside ‘normal working hours’: At least one consultant for up to 20 critical care beds and for each subsequent 20 beds. All consultants should have regular day-time commitments on the unit</t>
    </r>
  </si>
  <si>
    <t>1. ‘Available’ means that the consultant can attend the unit if required.
2. An increasing amount of consultants’ time should be allocated to working on the unit as the number of PICU beds increases within each ‘cell’ of up to 12 beds. For example, units of 16 to 24 beds should normally have two consultants working on the unit during normal working hours. Patient case mix and complexity / acuity will also need to be taken into account and units that admit more patients needing L2 PCC will not require the same staffing level.
3. The training requirements do not apply to consultants appointed prior to 2010 who have achieved equivalent competences through experience.
4. The definition of ‘normal working hours’ should include recognised periods of peak activity.
5. ‘Facing the Future: Standards for acute general paediatric’ services’ (RCPCH, 2015) recommends that ‘all general acute paediatric rotas are made up of at least 10 WTEs all of which are EWTD compliant’.</t>
  </si>
  <si>
    <r>
      <rPr>
        <b/>
        <sz val="11"/>
        <rFont val="Calibri"/>
        <family val="2"/>
        <scheme val="minor"/>
      </rPr>
      <t>Facing the Future: Standards for acute general paediatric services - RCPCH 2015:</t>
    </r>
    <r>
      <rPr>
        <u/>
        <sz val="11"/>
        <color theme="10"/>
        <rFont val="Calibri"/>
        <family val="2"/>
        <scheme val="minor"/>
      </rPr>
      <t xml:space="preserve">
https://www.rcpch.ac.uk/resources/facing-future-standards-paediatric-care</t>
    </r>
  </si>
  <si>
    <r>
      <rPr>
        <b/>
        <sz val="11"/>
        <rFont val="Calibri"/>
        <family val="2"/>
        <scheme val="minor"/>
      </rPr>
      <t xml:space="preserve">L3-203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</si>
  <si>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‘Middle Grade’ Clinician
</t>
    </r>
    <r>
      <rPr>
        <sz val="11"/>
        <rFont val="Calibri"/>
        <family val="2"/>
        <scheme val="minor"/>
      </rPr>
      <t>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At least one clinician should be immediately available who is either:
a. A paediatric trainee with at least Level 2 RCPCH (or equivalent) competences. Doctors in training should normally be ST6 or above, OR
b. A paediatric trainee (at any RCPCH level) who has completed at least 6 months working in a Level 3 Unit, OR
c. An anaesthetic specialty trainee, OR
d. An advanced paediatric critical care practitioner or Hospital / Specialty Doctor with equivalent competences
Staffing levels should be:
a. During normal working hours: one clinician for every five beds
b. Outside normal working hours: one clinician for every eight beds</t>
    </r>
  </si>
  <si>
    <t>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
4. This clinician should not be covering the Specialist Paediatric Transport Service. Specialist Paediatric Transport Service staff may support L3 PCCU if not required for an emergency transfer so long as they are immediately available to the Specialist Paediatric Transport Service when required. The clinician may have responsibility for critical care ‘outreach’ to other wards within the same hospital site.
5. The definition of ‘normal working hours’ should take into account times of peak activity.</t>
  </si>
  <si>
    <r>
      <rPr>
        <b/>
        <sz val="11"/>
        <rFont val="Calibri"/>
        <family val="2"/>
        <scheme val="minor"/>
      </rPr>
      <t xml:space="preserve">L3-204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t>
    </r>
  </si>
  <si>
    <r>
      <rPr>
        <b/>
        <sz val="11"/>
        <rFont val="Calibri"/>
        <family val="2"/>
        <scheme val="minor"/>
      </rPr>
      <t xml:space="preserve">Consultants with Lead Responsibility
</t>
    </r>
    <r>
      <rPr>
        <sz val="11"/>
        <rFont val="Calibri"/>
        <family val="2"/>
        <scheme val="minor"/>
      </rPr>
      <t>The lead consultant should be supported by consultants with lead responsibility for the following areas:
a. Clinical governance
b. Organ donation
c. Research
d. Medical education and training
e. Medical Staff Rotas
f. ECMO/ECLS (if appropriate)
g. Child death review
h. Staff wellbeing</t>
    </r>
  </si>
  <si>
    <t>A consultant may have responsibility for more than one area. These roles should be recognised in consultants’ job plans.</t>
  </si>
  <si>
    <r>
      <rPr>
        <b/>
        <sz val="11"/>
        <rFont val="Calibri"/>
        <family val="2"/>
        <scheme val="minor"/>
      </rPr>
      <t xml:space="preserve">L3-205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</si>
  <si>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Medical Staff: Continuity of Care
</t>
    </r>
    <r>
      <rPr>
        <sz val="11"/>
        <rFont val="Calibri"/>
        <family val="2"/>
        <scheme val="minor"/>
      </rPr>
      <t>Consultant rotas should be organised to give reasonable continuity of care.
Patients expected to stay on the unit for longer than 10 days should be allocated a lead consultant as soon as their long stay status is recognised.</t>
    </r>
  </si>
  <si>
    <r>
      <rPr>
        <b/>
        <sz val="11"/>
        <rFont val="Calibri"/>
        <family val="2"/>
        <scheme val="minor"/>
      </rPr>
      <t xml:space="preserve">L3-206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</si>
  <si>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Clinician Competence Framework and Training Plan
</t>
    </r>
    <r>
      <rPr>
        <sz val="11"/>
        <rFont val="Calibri"/>
        <family val="2"/>
        <scheme val="minor"/>
      </rPr>
      <t>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must have basic paediatric resuscitation and life support competences and the service should have sufficient staff with advanced paediatric resuscitation and life support competences to achieve at least the minimum staffing levels (QS L3-207)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(if appropriate)
g. Appropriate level paediatric critical care competences: Appropriate level paediatric critical care competences: 70% of nursing staff working on each shift should have appropriate level competences in paediatric critical care (see note 5, 7, 8)
h. Care of children needing acute and chronic non-invasive ventilation, and tracheostomy ventilation
i. Care of the intubated child, invasive mechanical ventilation, blood gas interpretation, monitoring and management of analgesia and sedation, haemodynamic monitoring and inotropic support, and care of arterial and central venous lines</t>
    </r>
  </si>
  <si>
    <t>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The Royal College of Paediatrics and Child Health website ‘Paediatric intensive care medicine - sub-specialty’.
6. Training and education surrounding CYP and self-harm can be found at ‘Self harm: assessment, management and preventing recurrence’.
7. Competences in paediatric critical care should be assessed through a validated/accredited education and training programme.
8. PCCS accredited courses for level 1, 2and 3 PCC are provided nationally. Details can be found at, ‘Nurse/AHP Critical Care Specialist Education Course Centres’.</t>
  </si>
  <si>
    <r>
      <rPr>
        <b/>
        <sz val="11"/>
        <rFont val="Calibri"/>
        <family val="2"/>
        <scheme val="minor"/>
      </rPr>
      <t>The Royal College of Paediatrics and Child Health website - Paediatric intensive care medicine - sub-specialty:</t>
    </r>
    <r>
      <rPr>
        <u/>
        <sz val="11"/>
        <color theme="10"/>
        <rFont val="Calibri"/>
        <family val="2"/>
        <scheme val="minor"/>
      </rPr>
      <t xml:space="preserve">
https://www.rcpch.ac.uk/resources/paediatric-intensive-care-medicine-sub-specialty </t>
    </r>
  </si>
  <si>
    <r>
      <rPr>
        <b/>
        <sz val="11"/>
        <rFont val="Calibri"/>
        <family val="2"/>
        <scheme val="minor"/>
      </rPr>
      <t xml:space="preserve">L3-207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</si>
  <si>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t xml:space="preserve">Staffing Levels: Bedside Care 
</t>
    </r>
    <r>
      <rPr>
        <sz val="11"/>
        <rFont val="Calibri"/>
        <family val="2"/>
        <scheme val="minor"/>
      </rPr>
      <t>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or Level 2 critical care
e. At least one nurse per shift with competences in care of children with tracheostomies and those requiring non-invasive or tracheostomy ventilation
f. One nurse with appropriate level competences in paediatric critical care for every child needing Level 3 critical care
g. Supernumerary shift leader
h. Supernumerary nurse for every eight to ten beds for children needing Level 3 care</t>
    </r>
  </si>
  <si>
    <t>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Staff required to meet ‘minimum staffing levels’ should have achieved all appropriate level competences in paediatric critical care as assessed through a validated/accredited education and training programme. Further details are available on The Paediatric Critical Care Society website: ‘Paediatric Critical Care Society’. 
4. Healthcare staff caring for children with tracheostomies may include non-registered health care staff who normally care for the child in the community. Parents who have received appropriate training may also contribute to this care. 
5. An establishment of at least 7.06 nurses and non-registered health care staff per bed for children needing Level 3 care will be required to achieve this QS (PICS, 2015). This includes an allowance of 25% non-patient contact time for annual, maternity, sickness, special and study leave. Further details are available on The Paediatric Critical Care Society website: ‘NURSE WORKFORCE PLANNING for LEVEL 3 Paediatric Critical Care Units (PICU)’.
6. PCCS accredited courses for level 1, 2and 3 PCC are provided nationally. Details can be found at, ‘Nurse/AHP Critical Care Specialist Education Course Centres’.</t>
  </si>
  <si>
    <r>
      <rPr>
        <b/>
        <sz val="11"/>
        <rFont val="Calibri"/>
        <family val="2"/>
        <scheme val="minor"/>
      </rPr>
      <t>RCN 2013 - Defining Staffing Levels for Children’s and Young People’s Services:</t>
    </r>
    <r>
      <rPr>
        <u/>
        <sz val="11"/>
        <color theme="10"/>
        <rFont val="Calibri"/>
        <family val="2"/>
        <scheme val="minor"/>
      </rPr>
      <t xml:space="preserve">
https://qa.rcn.org.uk/-/media/royal-college-of-nursing/documents/publications/2013/august/pub-002172.pdf</t>
    </r>
  </si>
  <si>
    <r>
      <rPr>
        <b/>
        <sz val="11"/>
        <rFont val="Calibri"/>
        <family val="2"/>
        <scheme val="minor"/>
      </rPr>
      <t xml:space="preserve">L3-208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</si>
  <si>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New Starters
</t>
    </r>
    <r>
      <rPr>
        <sz val="11"/>
        <rFont val="Calibri"/>
        <family val="2"/>
        <scheme val="minor"/>
      </rPr>
      <t>Nurses and non-registered health care staff without previous paediatric critical care experience should undertake:
a. A structured, competency-based induction programme including a minimum of 75 hours of supervised practice in the PCC Unit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t>
    </r>
  </si>
  <si>
    <t>Additional information and support materials relating to this QS are available on The Paediatric Intensive Care Society website ‘Paediatric Critical Care Society’.</t>
  </si>
  <si>
    <r>
      <rPr>
        <b/>
        <sz val="11"/>
        <rFont val="Calibri"/>
        <family val="2"/>
        <scheme val="minor"/>
      </rPr>
      <t xml:space="preserve">L3-209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t>
    </r>
  </si>
  <si>
    <r>
      <rPr>
        <b/>
        <sz val="11"/>
        <rFont val="Calibri"/>
        <family val="2"/>
        <scheme val="minor"/>
      </rPr>
      <t xml:space="preserve">Other Staffing
</t>
    </r>
    <r>
      <rPr>
        <sz val="11"/>
        <rFont val="Calibri"/>
        <family val="2"/>
        <scheme val="minor"/>
      </rPr>
      <t>The following staff should be available:
a. Appropriately qualified staff to provide support for play, mental stimulation and distraction during procedures (7/7)
b. A discharge coordinator responsible for managing the discharge of children with complex care needs
c. An educator for the training, education and continuing professional development of staff
d. Pharmacist with competences in paediatric critical care (with time allocated at least 5/7 for work on the unit)
e. Physiotherapist with competences in paediatric critical care (with time allocated at least 5/7 for work on the unit)
f. On-call access to pharmacy and physiotherapy services able to support the care of children (24/7)
g. Dietetic staff (with time allocated 5/7 for work on the unit)
h. Staff with competences in psychological support with time allocated in their job plan for work with:
i. Families
ii. Staff
i. Access to an occupational therapist (at least 5/7)
j. Access to a speech and language therapist (at least 5/7)
k. At least one whole time equivalent (WTE) educator for each 50 nurses, non-registered health care staff and allied health professionals within the L3 PCCU
l. An educator for families of children with complex and / or equipment needs who are going home
m. Health care scientist or other technical support arrangements for the management of equipment
n. Operating Department Practitioners (or equivalent staff) with competences in assisting with advanced airway interventions (24/7)</t>
    </r>
  </si>
  <si>
    <r>
      <rPr>
        <b/>
        <sz val="11"/>
        <rFont val="Calibri"/>
        <family val="2"/>
        <scheme val="minor"/>
      </rPr>
      <t xml:space="preserve">L3-220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</si>
  <si>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Staff Development &amp; Well Being
</t>
    </r>
    <r>
      <rPr>
        <sz val="11"/>
        <rFont val="Calibri"/>
        <family val="2"/>
        <scheme val="minor"/>
      </rPr>
      <t>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t>
    </r>
  </si>
  <si>
    <r>
      <rPr>
        <b/>
        <sz val="11"/>
        <rFont val="Calibri"/>
        <family val="2"/>
        <scheme val="minor"/>
      </rPr>
      <t xml:space="preserve">L3-297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</si>
  <si>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Self-Harm/ Mental Health Training
</t>
    </r>
    <r>
      <rPr>
        <sz val="11"/>
        <rFont val="Calibri"/>
        <family val="2"/>
        <scheme val="minor"/>
      </rPr>
      <t>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t>
    </r>
  </si>
  <si>
    <t>1. NHS England project report: ‘Evaluating quality and impact of acute paediatric inpatient care: Defining the domains for a Person Centred Outcome Measure (PCOM) in children and young people admitted with self-harm or eating disorders’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t>
  </si>
  <si>
    <r>
      <rPr>
        <b/>
        <sz val="11"/>
        <rFont val="Calibri"/>
        <family val="2"/>
        <scheme val="minor"/>
      </rPr>
      <t>NHS England Project Report: Evaluating quality and impact of acute paediatric inpatient care: Defining the domains for a Person Centred Outcome Measure (PCOM) in children and young people admitted with self-harm or eating disorders:</t>
    </r>
    <r>
      <rPr>
        <u/>
        <sz val="11"/>
        <color theme="10"/>
        <rFont val="Calibri"/>
        <family val="2"/>
        <scheme val="minor"/>
      </rPr>
      <t xml:space="preserve">
http://eprints.nottingham.ac.uk/35284/</t>
    </r>
  </si>
  <si>
    <r>
      <rPr>
        <b/>
        <sz val="11"/>
        <rFont val="Calibri"/>
        <family val="2"/>
        <scheme val="minor"/>
      </rPr>
      <t>Children and Young People-Mental Health Self-harm Assessment in Paediatric healthcare Environments (CYP-MH SAPhE):</t>
    </r>
    <r>
      <rPr>
        <u/>
        <sz val="11"/>
        <color theme="10"/>
        <rFont val="Calibri"/>
        <family val="2"/>
        <scheme val="minor"/>
      </rPr>
      <t xml:space="preserve">
https://www.researchgate.net/publication/327884556_Children_and_Young_People-Mental_Health_Self-harm_Assessment_in_Paediatric_healthcare_Environments_CYP-MH_SAPhE_A_tool_development_and_evaluation_study</t>
    </r>
  </si>
  <si>
    <r>
      <rPr>
        <b/>
        <sz val="11"/>
        <rFont val="Calibri"/>
        <family val="2"/>
        <scheme val="minor"/>
      </rPr>
      <t xml:space="preserve">L3-298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</si>
  <si>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Safeguarding Training 
</t>
    </r>
    <r>
      <rPr>
        <sz val="11"/>
        <rFont val="Calibri"/>
        <family val="2"/>
        <scheme val="minor"/>
      </rPr>
      <t>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t>
    </r>
  </si>
  <si>
    <t>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t>
  </si>
  <si>
    <r>
      <rPr>
        <b/>
        <sz val="11"/>
        <rFont val="Calibri"/>
        <family val="2"/>
        <scheme val="minor"/>
      </rPr>
      <t xml:space="preserve">L3-299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t>
    </r>
  </si>
  <si>
    <r>
      <rPr>
        <b/>
        <sz val="11"/>
        <rFont val="Calibri"/>
        <family val="2"/>
        <scheme val="minor"/>
      </rPr>
      <t xml:space="preserve">Administrative, Clerical and Data Collection Support
</t>
    </r>
    <r>
      <rPr>
        <sz val="11"/>
        <rFont val="Calibri"/>
        <family val="2"/>
        <scheme val="minor"/>
      </rPr>
      <t>Administrative, clerical and data collection support should be available.</t>
    </r>
  </si>
  <si>
    <r>
      <rPr>
        <b/>
        <sz val="11"/>
        <rFont val="Calibri"/>
        <family val="2"/>
        <scheme val="minor"/>
      </rPr>
      <t xml:space="preserve">L3-301
</t>
    </r>
    <r>
      <rPr>
        <sz val="11"/>
        <rFont val="Calibri"/>
        <family val="2"/>
        <scheme val="minor"/>
      </rPr>
      <t>Support Services</t>
    </r>
    <r>
      <rPr>
        <sz val="11"/>
        <color theme="1"/>
        <rFont val="Calibri"/>
        <family val="2"/>
        <scheme val="minor"/>
      </rPr>
      <t xml:space="preserve">
</t>
    </r>
    <r>
      <rPr>
        <sz val="11"/>
        <color rgb="FF0070C0"/>
        <rFont val="Calibri"/>
        <family val="2"/>
        <scheme val="minor"/>
      </rPr>
      <t xml:space="preserve"> 
BI
MP&amp;S</t>
    </r>
  </si>
  <si>
    <r>
      <rPr>
        <b/>
        <sz val="11"/>
        <rFont val="Calibri"/>
        <family val="2"/>
        <scheme val="minor"/>
      </rPr>
      <t xml:space="preserve">Imaging Services
</t>
    </r>
    <r>
      <rPr>
        <sz val="11"/>
        <rFont val="Calibri"/>
        <family val="2"/>
        <scheme val="minor"/>
      </rPr>
      <t>24-hour on-site access to imaging services should be available including ultrasound and CT and MR scanning, with reporting available within one hour. If staff with competences in reporting imaging of children are not available 24/7 then the hospital should have arrangements for review of imaging by a paediatric radiologist.</t>
    </r>
  </si>
  <si>
    <r>
      <rPr>
        <b/>
        <sz val="11"/>
        <rFont val="Calibri"/>
        <family val="2"/>
        <scheme val="minor"/>
      </rPr>
      <t xml:space="preserve">L3-302
</t>
    </r>
    <r>
      <rPr>
        <sz val="11"/>
        <rFont val="Calibri"/>
        <family val="2"/>
        <scheme val="minor"/>
      </rPr>
      <t>Support Services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</si>
  <si>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Co-located Services
</t>
    </r>
    <r>
      <rPr>
        <sz val="11"/>
        <rFont val="Calibri"/>
        <family val="2"/>
        <scheme val="minor"/>
      </rPr>
      <t>Level 3 PCC Units should be co-located with the following services:
a. ENT (Airway)
b. Specialised paediatric surgery
c. Specialised paediatric anaesthesia
Level 3 PCC Units should be co-located or work as an ‘integrated clinical service’ with the following paediatric services:
d. Clinical haematology
e. Respiratory medicine
f. Cardiology
g. Congenital cardiac surgery
h. Neurosurgery</t>
    </r>
  </si>
  <si>
    <r>
      <rPr>
        <b/>
        <sz val="11"/>
        <rFont val="Calibri"/>
        <family val="2"/>
        <scheme val="minor"/>
      </rPr>
      <t xml:space="preserve">L3-401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</si>
  <si>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Resuscitation Equipment
</t>
    </r>
    <r>
      <rPr>
        <sz val="11"/>
        <rFont val="Calibri"/>
        <family val="2"/>
        <scheme val="minor"/>
      </rPr>
      <t>An appropriately designed and equipped area, or adequate mobile equipment, for resuscitation and stabilisation of critically ill children of all ages should be available. Drugs and equipment should be checked in accordance with local policy.</t>
    </r>
  </si>
  <si>
    <t>A list of drugs and equipment needed for paediatric resuscitation is available on The Resuscitation Council UK website ‘Quality Standards: Acute Care'</t>
  </si>
  <si>
    <r>
      <rPr>
        <b/>
        <sz val="11"/>
        <rFont val="Calibri"/>
        <family val="2"/>
        <scheme val="minor"/>
      </rPr>
      <t xml:space="preserve">L3-402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</si>
  <si>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‘Grab Bag’
</t>
    </r>
    <r>
      <rPr>
        <sz val="11"/>
        <rFont val="Calibri"/>
        <family val="2"/>
        <scheme val="minor"/>
      </rPr>
      <t>Appropriate drugs and equipment for in-hospital and time-critical transfers should be immediately available and checked in accordance with local policy.</t>
    </r>
  </si>
  <si>
    <t>1. Drugs and equipment for in-hospital and time-critical transfers may be different. Drugs for in-hospital and time-critical transfers may be collected so long as lists of required drugs are easily visible in or near the ‘grab bag’.
2. Note: A list of drugs and equipment needed for paediatric resuscitation is available on The Resuscitation Council UK website ‘Quality Standards: Acute Care’</t>
  </si>
  <si>
    <r>
      <rPr>
        <b/>
        <sz val="11"/>
        <rFont val="Calibri"/>
        <family val="2"/>
        <scheme val="minor"/>
      </rPr>
      <t xml:space="preserve">L3-404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t>
    </r>
  </si>
  <si>
    <r>
      <rPr>
        <b/>
        <sz val="11"/>
        <rFont val="Calibri"/>
        <family val="2"/>
        <scheme val="minor"/>
      </rPr>
      <t xml:space="preserve">Facilities
</t>
    </r>
    <r>
      <rPr>
        <sz val="11"/>
        <rFont val="Calibri"/>
        <family val="2"/>
        <scheme val="minor"/>
      </rPr>
      <t>Paediatric critical care should be provided in a designated area, distinct from children needing general paediatric care.</t>
    </r>
  </si>
  <si>
    <t>Latest HBN guidance should be taken into account in the design of these facilities.</t>
  </si>
  <si>
    <r>
      <rPr>
        <b/>
        <sz val="11"/>
        <rFont val="Calibri"/>
        <family val="2"/>
        <scheme val="minor"/>
      </rPr>
      <t xml:space="preserve">L3-405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
</t>
    </r>
  </si>
  <si>
    <r>
      <rPr>
        <b/>
        <sz val="11"/>
        <rFont val="Calibri"/>
        <family val="2"/>
        <scheme val="minor"/>
      </rPr>
      <t xml:space="preserve">Equipment
</t>
    </r>
    <r>
      <rPr>
        <sz val="11"/>
        <rFont val="Calibri"/>
        <family val="2"/>
        <scheme val="minor"/>
      </rPr>
      <t>Equipment, including disposables, should be appropriate for the usual number and age of children and the critical care interventions provided. Equipment should be checked in accordance with local policy.
As a minimum, each bed space should have the capacity for:
a. ECG, EtCO2, pulse-oximetry and non-invasive blood pressure monitoring
b. Transducing two pressure traces
c. Temperature monitoring at two sites
d. Ultrasound for line access
Alarms should be set for patients on physiological monitors and must always be audible (or relayed by other means) to a member of clinical staff.
These monitors should be available in a modular unit capable of integration with monitors used in the Emergency Department, theatres and portable monitoring systems.
Equipment should be checked in accordance with local policy.</t>
    </r>
  </si>
  <si>
    <r>
      <rPr>
        <b/>
        <sz val="11"/>
        <rFont val="Calibri"/>
        <family val="2"/>
        <scheme val="minor"/>
      </rPr>
      <t xml:space="preserve">L3-406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
</t>
    </r>
  </si>
  <si>
    <r>
      <rPr>
        <b/>
        <sz val="11"/>
        <rFont val="Calibri"/>
        <family val="2"/>
        <scheme val="minor"/>
      </rPr>
      <t xml:space="preserve">‘Point of Care’ Testing
</t>
    </r>
    <r>
      <rPr>
        <sz val="11"/>
        <rFont val="Calibri"/>
        <family val="2"/>
        <scheme val="minor"/>
      </rPr>
      <t>‘Point of care’ testing for blood gases, glucose, electrolytes and lactate should be easily available.</t>
    </r>
  </si>
  <si>
    <r>
      <rPr>
        <b/>
        <sz val="11"/>
        <rFont val="Calibri"/>
        <family val="2"/>
        <scheme val="minor"/>
      </rPr>
      <t xml:space="preserve">L3-501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</si>
  <si>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Initial Assessment
</t>
    </r>
    <r>
      <rPr>
        <sz val="11"/>
        <rFont val="Calibri"/>
        <family val="2"/>
        <scheme val="minor"/>
      </rPr>
      <t>A protocol should be in use which ensures a clinical assessment &amp; triage within 15 minutes of arrival, including a pain score (where appropriate), and a system of prioritisation for full assessment if waiting times for full assessment exceed 15 minutes.</t>
    </r>
  </si>
  <si>
    <r>
      <rPr>
        <b/>
        <sz val="11"/>
        <rFont val="Calibri"/>
        <family val="2"/>
        <scheme val="minor"/>
      </rPr>
      <t xml:space="preserve">L3-503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Visit
MP&amp;S
CNR
</t>
    </r>
  </si>
  <si>
    <r>
      <rPr>
        <b/>
        <sz val="11"/>
        <rFont val="Calibri"/>
        <family val="2"/>
        <scheme val="minor"/>
      </rPr>
      <t xml:space="preserve">L3-505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CNR
Doc
</t>
    </r>
  </si>
  <si>
    <r>
      <rPr>
        <b/>
        <sz val="11"/>
        <rFont val="Calibri"/>
        <family val="2"/>
        <scheme val="minor"/>
      </rPr>
      <t xml:space="preserve">Clinical Guidelines
</t>
    </r>
    <r>
      <rPr>
        <sz val="9"/>
        <rFont val="Calibri"/>
        <family val="2"/>
        <scheme val="minor"/>
      </rPr>
      <t>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Management of children undergoing surgery
d. Drug administration and medicines management
e. Pain management
f. Procedural sedation and analgesia
g. Infection control and antibiotic prescribing
h. Tissue viability, including extravasation
i. Nasal high flow therapy
j. Acute non-invasive ventilation (CPAP and BiPAP)
k. Tracheostomy care, including management of a tracheostomy emergency
l. Care of children on long-term ventilation (tracheostomy and mask)
m. Haemofiltration / haemodiafiltration
n. HFOV
o. Rehabilitation after critical illness
p. Referral and transfer of patients to services which are not available on site
q. Brain stem death and organ and tissue donation
r. Palliative care
s. End of life care, including withdrawal of treatment
t. Bereavement
The following clinical guidelines should be in use if applicable to unit practice
u. Treatment of trauma, including traumatic brain injury, spinal injury and rehabilitation of children following trauma (if applicable)
v. ECMO</t>
    </r>
  </si>
  <si>
    <t>1. Guidelines should be clear on the roles and responsibilities of all members of the multi-disciplinary team, including anaesthetic services, as appropriate to site.
2. Guidelines should include actions to prevent / prepare for deterioration and may link with ‘early warning’ guidelines (QS L3-503).
3. Where relevant, guidelines should be specific about the care of children with developmental delay, learning disabilities,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
7. ‘v’ should cover access to ECMO, transplantation and other services for which ‘integrated care’, ‘next working day’ or ‘access as required’ is expected IF these are not available on site. Further details of these services is given in ‘Commissioning Safe and Sustainable Specialised Paediatric Services’, (DH, 2008).
8. Guidelines on palliative care, organ and tissue donation, end of life care and bereavement should be specific to the needs of children and their families. RCPCH guidance ‘Making decisions to limit treatment in life-threatening and life-limiting conditions in children: a framework for practice’ (2015) may be helpful in developing local guidelines.</t>
  </si>
  <si>
    <r>
      <rPr>
        <b/>
        <sz val="11"/>
        <rFont val="Calibri"/>
        <family val="2"/>
        <scheme val="minor"/>
      </rPr>
      <t>RCPCH 2015 - Making decisions to limit treatment in life-threatening and life-limiting conditions in children: a framework for practice:</t>
    </r>
    <r>
      <rPr>
        <u/>
        <sz val="11"/>
        <color theme="10"/>
        <rFont val="Calibri"/>
        <family val="2"/>
        <scheme val="minor"/>
      </rPr>
      <t xml:space="preserve">
https://adc.bmj.com/content/archdischild/100/Suppl_2/s1.full.pdf</t>
    </r>
  </si>
  <si>
    <r>
      <rPr>
        <b/>
        <sz val="11"/>
        <rFont val="Calibri"/>
        <family val="2"/>
        <scheme val="minor"/>
      </rPr>
      <t xml:space="preserve">L3-506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CNR
Doc
</t>
    </r>
  </si>
  <si>
    <r>
      <rPr>
        <b/>
        <sz val="11"/>
        <rFont val="Calibri"/>
        <family val="2"/>
        <scheme val="minor"/>
      </rPr>
      <t xml:space="preserve">PCC Transfer Guidelines
</t>
    </r>
    <r>
      <rPr>
        <sz val="11"/>
        <rFont val="Calibri"/>
        <family val="2"/>
        <scheme val="minor"/>
      </rPr>
      <t>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t>
    </r>
  </si>
  <si>
    <t>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t>
  </si>
  <si>
    <r>
      <rPr>
        <b/>
        <sz val="11"/>
        <rFont val="Calibri"/>
        <family val="2"/>
        <scheme val="minor"/>
      </rPr>
      <t xml:space="preserve">L3-507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Doc
</t>
    </r>
  </si>
  <si>
    <t>1. These guidelines may be combined with QS L3-506.
2. In hospitals with both L2 and L3 PCCUs, the guidelines should cover transfer between L2 and L3 Units.</t>
  </si>
  <si>
    <r>
      <rPr>
        <b/>
        <sz val="11"/>
        <rFont val="Calibri"/>
        <family val="2"/>
        <scheme val="minor"/>
      </rPr>
      <t xml:space="preserve">L3-508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CNR
Doc
</t>
    </r>
  </si>
  <si>
    <t>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L3-506.</t>
  </si>
  <si>
    <r>
      <rPr>
        <b/>
        <sz val="11"/>
        <rFont val="Calibri"/>
        <family val="2"/>
        <scheme val="minor"/>
      </rPr>
      <t xml:space="preserve">L3-509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CNR
Doc
</t>
    </r>
  </si>
  <si>
    <r>
      <rPr>
        <b/>
        <sz val="11"/>
        <rFont val="Calibri"/>
        <family val="2"/>
        <scheme val="minor"/>
      </rPr>
      <t xml:space="preserve">Time-Critical Transfer Guidelines (To specialised services not available on site)
</t>
    </r>
    <r>
      <rPr>
        <sz val="11"/>
        <rFont val="Calibri"/>
        <family val="2"/>
        <scheme val="minor"/>
      </rPr>
      <t>Guidelines should be in place for situations where emergency transfer is time-critical and waiting for the SPTS to arrive may introduce unsafe delay, for example, severe head injury, intracranial bleeding, severe thoracic vascular trauma, burns and some intra-abdominal emergencies, time-sensitive cardiac pathology.
The guidelines should include:
a. Securing advice from the Specialist Paediatric Transport Service (QS L3-506)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L3-402)
e. Arrangements for emergency transport with a local ambulance service and the air ambulance
f. Arrangements for ensuring securing of children, equipment and staff during transfer</t>
    </r>
  </si>
  <si>
    <t>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for securing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
5. This Qs is applicable to L3 PCC Units in hospitals which host a SPTS as time-critical transfers to other specialist services may be required.</t>
  </si>
  <si>
    <r>
      <rPr>
        <b/>
        <sz val="11"/>
        <rFont val="Calibri"/>
        <family val="2"/>
        <scheme val="minor"/>
      </rPr>
      <t xml:space="preserve">L3-598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t>
    </r>
  </si>
  <si>
    <r>
      <rPr>
        <b/>
        <sz val="11"/>
        <rFont val="Calibri"/>
        <family val="2"/>
        <scheme val="minor"/>
      </rPr>
      <t xml:space="preserve">Implementation of Hospital Guidelines
</t>
    </r>
    <r>
      <rPr>
        <sz val="11"/>
        <rFont val="Calibri"/>
        <family val="2"/>
        <scheme val="minor"/>
      </rPr>
      <t>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t>
    </r>
  </si>
  <si>
    <r>
      <rPr>
        <b/>
        <sz val="11"/>
        <rFont val="Calibri"/>
        <family val="2"/>
        <scheme val="minor"/>
      </rPr>
      <t xml:space="preserve">L3-601
</t>
    </r>
    <r>
      <rPr>
        <sz val="11"/>
        <rFont val="Calibri"/>
        <family val="2"/>
        <scheme val="minor"/>
      </rPr>
      <t>Service Organisation and Liaison with Other Services</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</si>
  <si>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Operational Policy
</t>
    </r>
    <r>
      <rPr>
        <sz val="11"/>
        <rFont val="Calibri"/>
        <family val="2"/>
        <scheme val="minor"/>
      </rPr>
      <t>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Servicing and maintaining equipment, including 24 hour call out where appropriate
e. Arrangements for admission within four hours of the decision to admit
f. Types of patients admitted
g. Review by a senior clinician (Grid Trainee, Advanced PCC Practitioner or Consultant) within one hour of admission
h. Discussion and plan agreed with a consultant within two hours of admission
i. Review by a consultant as soon as possible but certainly within 14 hours of admission and at least two consultant-led clinical handovers every 24 hours ‘Implementation of the Facing the Future: Standards for Acute General Paediatric Services’
j. Handover of patients at each change of responsible consultant, non-consultant medical staff, nursing staff and other staff
k. Discussion with a senior clinician prior to discharge
l. Arrangements for discharge within four hours of the decision to discharge
m. Arrangements for critical care ‘outreach’ to other wards within the hospital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t>
    </r>
  </si>
  <si>
    <t>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
6. Guidelines for admission to PCC Units should cover admissions from the unit’s host hospital as well as from referring hospitals.
7. The NHS Standard Contract for Paediatric Critical Care (Schedule 2) gives additional detail on criteria for admission to paediatric critical care.
8. The operational policy should ensure discharges do not normally occur between 20.00 and 07.59. This is monitored in QS L3-702.</t>
  </si>
  <si>
    <r>
      <rPr>
        <b/>
        <sz val="11"/>
        <rFont val="Calibri"/>
        <family val="2"/>
        <scheme val="minor"/>
      </rPr>
      <t xml:space="preserve">L3-702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</si>
  <si>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Data Collection
</t>
    </r>
    <r>
      <rPr>
        <sz val="11"/>
        <rFont val="Calibri"/>
        <family val="2"/>
        <scheme val="minor"/>
      </rPr>
      <t>The service should collect and submit:
a. Paediatric Intensive Care Audit Network (PICANet) data for submission to PICANet as soon as possible and no later than two months after discharge from the PCC Unit
b. Paediatric Critical Care Minimum Data Set for submission to PICANet and Secondary User Service (SUS)
c. ‘Quality Dashboard’ data as recommended by the PCC CRG
d. NHSE&amp;I data to support national PCC bed monitoring systems
e. Metrics over and above those above, as recommended in PCC GIRFT recommendations (In publication)</t>
    </r>
  </si>
  <si>
    <t>The PICANet Annual Report provides the documentation required for showing compliance with ‘a’.</t>
  </si>
  <si>
    <r>
      <rPr>
        <b/>
        <sz val="11"/>
        <rFont val="Calibri"/>
        <family val="2"/>
        <scheme val="minor"/>
      </rPr>
      <t xml:space="preserve">L3-703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</si>
  <si>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Audit and Quality Improvement
</t>
    </r>
    <r>
      <rPr>
        <sz val="11"/>
        <rFont val="Calibri"/>
        <family val="2"/>
        <scheme val="minor"/>
      </rPr>
      <t>The service should have a rolling programme of audit, including at least:
a. Audit of implementation of evidence-based guidelines (QS L3-500s)
b. Participation in agreed national and network-wide audits including:
i. National Cardiac Arrest Audit (NCAA)
ii. Infection in Critical Care Quality Improvement Programme (ICCQIP).
c. Discharges between 20:00 and 07.59
d. Number of operations cancelled on the day of surgery due to the lack of a paediatric critical care bed</t>
    </r>
  </si>
  <si>
    <r>
      <rPr>
        <b/>
        <sz val="11"/>
        <rFont val="Calibri"/>
        <family val="2"/>
        <scheme val="minor"/>
      </rPr>
      <t xml:space="preserve">L3-704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</si>
  <si>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Key Performance Indicators
</t>
    </r>
    <r>
      <rPr>
        <sz val="11"/>
        <rFont val="Calibri"/>
        <family val="2"/>
        <scheme val="minor"/>
      </rPr>
      <t>Key performance indicators should be reviewed regularly with hospital (or equivalent) management and with commissioners:
a. ‘Quality Dashboard’ data as recommended by the PCC CRG
b. Average occupancy exceeding 85% for more than two successive months should be escalated to hospital management and to commissioners and should be specifically reviewed</t>
    </r>
  </si>
  <si>
    <r>
      <rPr>
        <b/>
        <sz val="11"/>
        <rFont val="Calibri"/>
        <family val="2"/>
        <scheme val="minor"/>
      </rPr>
      <t xml:space="preserve">L3-705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t>
    </r>
  </si>
  <si>
    <r>
      <rPr>
        <b/>
        <sz val="11"/>
        <rFont val="Calibri"/>
        <family val="2"/>
        <scheme val="minor"/>
      </rPr>
      <t xml:space="preserve">Research
</t>
    </r>
    <r>
      <rPr>
        <sz val="11"/>
        <rFont val="Calibri"/>
        <family val="2"/>
        <scheme val="minor"/>
      </rPr>
      <t>The service should actively participate in research relating to paediatric critical care.</t>
    </r>
  </si>
  <si>
    <t>This is a desirable Quality Standard and may be not applicable if appropriate support for research is not available locally.</t>
  </si>
  <si>
    <r>
      <rPr>
        <b/>
        <sz val="11"/>
        <rFont val="Calibri"/>
        <family val="2"/>
        <scheme val="minor"/>
      </rPr>
      <t xml:space="preserve">L3-706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</si>
  <si>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Annual Report
</t>
    </r>
    <r>
      <rPr>
        <sz val="11"/>
        <rFont val="Calibri"/>
        <family val="2"/>
        <scheme val="minor"/>
      </rPr>
      <t>The service should produce an annual report summarising activity, compliance with quality standards, ‘Quality Dashboard’ and clinical outcomes. The report should identify actions required to meet the expected Quality Standards and progress since the previous year’s annual report. The report should be shared with referring hospitals.</t>
    </r>
  </si>
  <si>
    <r>
      <rPr>
        <b/>
        <sz val="11"/>
        <rFont val="Calibri"/>
        <family val="2"/>
        <scheme val="minor"/>
      </rPr>
      <t xml:space="preserve">L3-798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</si>
  <si>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Multi-disciplinary Review and Learning
</t>
    </r>
    <r>
      <rPr>
        <sz val="11"/>
        <rFont val="Calibri"/>
        <family val="2"/>
        <scheme val="minor"/>
      </rPr>
      <t>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t>
    </r>
  </si>
  <si>
    <r>
      <rPr>
        <b/>
        <sz val="11"/>
        <rFont val="Calibri"/>
        <family val="2"/>
        <scheme val="minor"/>
      </rPr>
      <t xml:space="preserve">L3-799
</t>
    </r>
    <r>
      <rPr>
        <sz val="11"/>
        <rFont val="Calibri"/>
        <family val="2"/>
        <scheme val="minor"/>
      </rPr>
      <t xml:space="preserve">Governance </t>
    </r>
    <r>
      <rPr>
        <sz val="11"/>
        <color theme="1"/>
        <rFont val="Calibri"/>
        <family val="2"/>
        <scheme val="minor"/>
      </rPr>
      <t xml:space="preserve">
</t>
    </r>
    <r>
      <rPr>
        <sz val="11"/>
        <color rgb="FF0070C0"/>
        <rFont val="Calibri"/>
        <family val="2"/>
        <scheme val="minor"/>
      </rPr>
      <t xml:space="preserve"> 
Doc
</t>
    </r>
  </si>
  <si>
    <r>
      <rPr>
        <b/>
        <sz val="11"/>
        <rFont val="Calibri"/>
        <family val="2"/>
        <scheme val="minor"/>
      </rPr>
      <t xml:space="preserve">L3-801
</t>
    </r>
    <r>
      <rPr>
        <sz val="11"/>
        <rFont val="Calibri"/>
        <family val="2"/>
        <scheme val="minor"/>
      </rPr>
      <t xml:space="preserve">Education </t>
    </r>
    <r>
      <rPr>
        <sz val="11"/>
        <color theme="1"/>
        <rFont val="Calibri"/>
        <family val="2"/>
        <scheme val="minor"/>
      </rPr>
      <t xml:space="preserve">
</t>
    </r>
    <r>
      <rPr>
        <sz val="11"/>
        <color rgb="FF0070C0"/>
        <rFont val="Calibri"/>
        <family val="2"/>
        <scheme val="minor"/>
      </rPr>
      <t xml:space="preserve"> 
MS&amp;S
Doc
</t>
    </r>
  </si>
  <si>
    <r>
      <rPr>
        <b/>
        <sz val="11"/>
        <rFont val="Calibri"/>
        <family val="2"/>
        <scheme val="minor"/>
      </rPr>
      <t xml:space="preserve">Regional &amp; Network Education
</t>
    </r>
    <r>
      <rPr>
        <sz val="11"/>
        <rFont val="Calibri"/>
        <family val="2"/>
        <scheme val="minor"/>
      </rPr>
      <t>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services.</t>
    </r>
  </si>
  <si>
    <r>
      <rPr>
        <b/>
        <sz val="11"/>
        <rFont val="Calibri"/>
        <family val="2"/>
        <scheme val="minor"/>
      </rPr>
      <t xml:space="preserve">L3-901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BI
Doc
</t>
    </r>
  </si>
  <si>
    <r>
      <rPr>
        <b/>
        <sz val="11"/>
        <rFont val="Calibri"/>
        <family val="2"/>
        <scheme val="minor"/>
      </rPr>
      <t xml:space="preserve">Informatics Lead
</t>
    </r>
    <r>
      <rPr>
        <sz val="11"/>
        <rFont val="Calibri"/>
        <family val="2"/>
        <scheme val="minor"/>
      </rPr>
      <t>A nominated lead clinician should be identified to lead the deployment and governance of informatics systems within PCC.</t>
    </r>
  </si>
  <si>
    <r>
      <rPr>
        <b/>
        <sz val="11"/>
        <rFont val="Calibri"/>
        <family val="2"/>
        <scheme val="minor"/>
      </rPr>
      <t xml:space="preserve">L3-902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CNR
Doc
</t>
    </r>
  </si>
  <si>
    <r>
      <rPr>
        <b/>
        <sz val="11"/>
        <rFont val="Calibri"/>
        <family val="2"/>
        <scheme val="minor"/>
      </rPr>
      <t xml:space="preserve">Patient Records
</t>
    </r>
    <r>
      <rPr>
        <sz val="11"/>
        <rFont val="Calibri"/>
        <family val="2"/>
        <scheme val="minor"/>
      </rPr>
      <t>All patient observations and clinical notes should be stored in an electronic patient record (EPR) system that is available at every bedside and via the intranet within the hospital.
Where possible, the EPR should electronically capture and record vital signs and device settings (eg. ventilator) to minimise the need for manual data entry and thereby reduce error.
Double entry of any data should not be permitted at any time: The system should be designed to ensure that information automatically populates equivalent fields.</t>
    </r>
  </si>
  <si>
    <r>
      <rPr>
        <b/>
        <sz val="11"/>
        <rFont val="Calibri"/>
        <family val="2"/>
        <scheme val="minor"/>
      </rPr>
      <t xml:space="preserve">L3-903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CNR
Doc
</t>
    </r>
  </si>
  <si>
    <r>
      <rPr>
        <b/>
        <sz val="11"/>
        <rFont val="Calibri"/>
        <family val="2"/>
        <scheme val="minor"/>
      </rPr>
      <t xml:space="preserve">Investigation Results
</t>
    </r>
    <r>
      <rPr>
        <sz val="11"/>
        <rFont val="Calibri"/>
        <family val="2"/>
        <scheme val="minor"/>
      </rPr>
      <t>The laboratory information system should be directly linked to the critical care EPR and provide real time access to results as soon as they are authorised.
Abnormal results should generate appropriate alerts and require bedside staff to acknowledge receipt with their digital signature. Compliance with local guidance for results review should be audited regularly.</t>
    </r>
  </si>
  <si>
    <r>
      <rPr>
        <b/>
        <sz val="11"/>
        <rFont val="Calibri"/>
        <family val="2"/>
        <scheme val="minor"/>
      </rPr>
      <t xml:space="preserve">L3-904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CNR
Doc
</t>
    </r>
  </si>
  <si>
    <r>
      <rPr>
        <b/>
        <sz val="11"/>
        <rFont val="Calibri"/>
        <family val="2"/>
        <scheme val="minor"/>
      </rPr>
      <t xml:space="preserve">Trending
</t>
    </r>
    <r>
      <rPr>
        <sz val="11"/>
        <rFont val="Calibri"/>
        <family val="2"/>
        <scheme val="minor"/>
      </rPr>
      <t>The EPR should be capable of displaying all numerical results as both tabulated and graphical trends.</t>
    </r>
  </si>
  <si>
    <r>
      <rPr>
        <b/>
        <sz val="11"/>
        <rFont val="Calibri"/>
        <family val="2"/>
        <scheme val="minor"/>
      </rPr>
      <t xml:space="preserve">L3-905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CNR
Doc
</t>
    </r>
  </si>
  <si>
    <r>
      <rPr>
        <b/>
        <sz val="11"/>
        <rFont val="Calibri"/>
        <family val="2"/>
        <scheme val="minor"/>
      </rPr>
      <t xml:space="preserve">Discharge Summaries
</t>
    </r>
    <r>
      <rPr>
        <sz val="11"/>
        <rFont val="Calibri"/>
        <family val="2"/>
        <scheme val="minor"/>
      </rPr>
      <t>The EPR should automatically upload discharge summaries to the local EPR and GP record simultaneously at the point a patient is discharged.
If the receiving service does not have an EPR a printed summary or pdf file should accompany the patient on discharge.</t>
    </r>
  </si>
  <si>
    <r>
      <rPr>
        <b/>
        <sz val="11"/>
        <rFont val="Calibri"/>
        <family val="2"/>
        <scheme val="minor"/>
      </rPr>
      <t xml:space="preserve">L3-906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Visit
MP&amp;S
Doc
</t>
    </r>
  </si>
  <si>
    <r>
      <rPr>
        <b/>
        <sz val="11"/>
        <rFont val="Calibri"/>
        <family val="2"/>
        <scheme val="minor"/>
      </rPr>
      <t xml:space="preserve">Colleague Access
</t>
    </r>
    <r>
      <rPr>
        <sz val="11"/>
        <rFont val="Calibri"/>
        <family val="2"/>
        <scheme val="minor"/>
      </rPr>
      <t>Clinical colleagues should be able to access the full critical care EPR from any clinical workstations in the hospital.</t>
    </r>
  </si>
  <si>
    <r>
      <rPr>
        <b/>
        <sz val="11"/>
        <rFont val="Calibri"/>
        <family val="2"/>
        <scheme val="minor"/>
      </rPr>
      <t xml:space="preserve">L3-907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Visit
MP&amp;S
Doc
</t>
    </r>
  </si>
  <si>
    <r>
      <rPr>
        <b/>
        <sz val="11"/>
        <rFont val="Calibri"/>
        <family val="2"/>
        <scheme val="minor"/>
      </rPr>
      <t xml:space="preserve">L3-997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BI
Doc
</t>
    </r>
  </si>
  <si>
    <r>
      <rPr>
        <b/>
        <sz val="11"/>
        <rFont val="Calibri"/>
        <family val="2"/>
        <scheme val="minor"/>
      </rPr>
      <t>SNOMED CT:</t>
    </r>
    <r>
      <rPr>
        <u/>
        <sz val="11"/>
        <color theme="10"/>
        <rFont val="Calibri"/>
        <family val="2"/>
        <scheme val="minor"/>
      </rPr>
      <t xml:space="preserve">
https://digital.nhs.uk/services/terminology-and-classifications/snomed-ct</t>
    </r>
  </si>
  <si>
    <r>
      <rPr>
        <b/>
        <sz val="11"/>
        <rFont val="Calibri"/>
        <family val="2"/>
        <scheme val="minor"/>
      </rPr>
      <t xml:space="preserve">L3-998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BI
Doc
</t>
    </r>
  </si>
  <si>
    <r>
      <rPr>
        <b/>
        <sz val="11"/>
        <rFont val="Calibri"/>
        <family val="2"/>
        <scheme val="minor"/>
      </rPr>
      <t xml:space="preserve">Information Standard Notice (ISN) &amp; Fast Healthcare Interoperability Resources (FHIR) Compliance
</t>
    </r>
    <r>
      <rPr>
        <sz val="11"/>
        <rFont val="Calibri"/>
        <family val="2"/>
        <scheme val="minor"/>
      </rPr>
      <t>The EPR system must be fully compliant with current NHS ISNs and should communicate with other electronic systems using UK FHIR.</t>
    </r>
  </si>
  <si>
    <t>Information Standards Notices: ‘Information Standards Notices’
FHIR Resources: ‘Fast Healthcare Interoperability Resources’</t>
  </si>
  <si>
    <r>
      <rPr>
        <b/>
        <sz val="11"/>
        <rFont val="Calibri"/>
        <family val="2"/>
        <scheme val="minor"/>
      </rPr>
      <t xml:space="preserve">L3-999
</t>
    </r>
    <r>
      <rPr>
        <sz val="11"/>
        <rFont val="Calibri"/>
        <family val="2"/>
        <scheme val="minor"/>
      </rPr>
      <t>Infomatics</t>
    </r>
    <r>
      <rPr>
        <sz val="11"/>
        <color theme="1"/>
        <rFont val="Calibri"/>
        <family val="2"/>
        <scheme val="minor"/>
      </rPr>
      <t xml:space="preserve">
</t>
    </r>
    <r>
      <rPr>
        <sz val="11"/>
        <color rgb="FF0070C0"/>
        <rFont val="Calibri"/>
        <family val="2"/>
        <scheme val="minor"/>
      </rPr>
      <t xml:space="preserve"> 
MP&amp;S
Doc
</t>
    </r>
  </si>
  <si>
    <t xml:space="preserve">DCB0160: Clinical Risk Management its application in the Deployment and use of Health IT Systems: </t>
  </si>
  <si>
    <r>
      <rPr>
        <b/>
        <sz val="11"/>
        <rFont val="Calibri"/>
        <family val="2"/>
        <scheme val="minor"/>
      </rPr>
      <t>DCB0160: Clinical Risk Management: its Application in the Deployment and Use of Health IT Systems:</t>
    </r>
    <r>
      <rPr>
        <u/>
        <sz val="11"/>
        <color theme="10"/>
        <rFont val="Calibri"/>
        <family val="2"/>
        <scheme val="minor"/>
      </rPr>
      <t xml:space="preserve">
https://digital.nhs.uk/data-and-information/information-standards/information-standards-and-data-collections-including-extractions/publications-and-notifications/standards-and-collections/dcb0160-clinical-risk-management-its-application-in-the-deployment-and-use-of-health-it-systems</t>
    </r>
  </si>
  <si>
    <t>T</t>
  </si>
  <si>
    <t>Specialist Paediatric Critical Care Transport Services</t>
  </si>
  <si>
    <r>
      <rPr>
        <b/>
        <sz val="11"/>
        <rFont val="Calibri"/>
        <family val="2"/>
        <scheme val="minor"/>
      </rPr>
      <t xml:space="preserve">T-101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
Doc
</t>
    </r>
  </si>
  <si>
    <r>
      <t xml:space="preserve">Information for Parents 
</t>
    </r>
    <r>
      <rPr>
        <sz val="11"/>
        <rFont val="Calibri"/>
        <family val="2"/>
        <scheme val="minor"/>
      </rPr>
      <t>Parents of children needing transfer should be given information regarding transport options, directions, car parking, and accommodation and contact numbers for both the hospital and the unit to which their child is being transferred.</t>
    </r>
  </si>
  <si>
    <r>
      <t xml:space="preserve">Involving Children and Families 
</t>
    </r>
    <r>
      <rPr>
        <sz val="11"/>
        <rFont val="Calibri"/>
        <family val="2"/>
        <scheme val="minor"/>
      </rPr>
      <t>The SPTS should have mechanisms for:
a. Receiving feedback from children and families about the treatment and care they received.
b. Receiving feedback from both referring and receiving hospitals.
c. Involving children and families, referring hospitals and L2 and L3 PCC receiving units in decisions about the organisation of the SPTS.
d. Examples of changes made as a result of feedback and involvement of children and families, referring hospitals and receiving units should be made publicly available.</t>
    </r>
  </si>
  <si>
    <t>The arrangements for receiving feedback from patients and carers may involve surveys, focus groups and / social media or other arrangements. They may be part of Hospital-Wide arrangements so long as issues relating to the SPTS can be identified.</t>
  </si>
  <si>
    <r>
      <rPr>
        <b/>
        <sz val="11"/>
        <rFont val="Calibri"/>
        <family val="2"/>
        <scheme val="minor"/>
      </rPr>
      <t xml:space="preserve">T-199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</si>
  <si>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T-201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
</t>
    </r>
  </si>
  <si>
    <r>
      <rPr>
        <b/>
        <sz val="11"/>
        <rFont val="Calibri"/>
        <family val="2"/>
        <scheme val="minor"/>
      </rPr>
      <t xml:space="preserve">Lead Consultant/s and Lead Nurse/s
</t>
    </r>
    <r>
      <rPr>
        <sz val="11"/>
        <rFont val="Calibri"/>
        <family val="2"/>
        <scheme val="minor"/>
      </rPr>
      <t>A nominated lead consultant and lead nurse for the SPTS should be responsible for staffing, training, guidelines and protocols, governance and for liaison with other services for ground and for air transport (as applicable). The lead nurse should be a senior children’s nurse. The lead consultant and lead nurse should undertake regular clinical work within the SPTS.</t>
    </r>
  </si>
  <si>
    <t>If the SPTS provides both air and ground transport, the lead consultant and lead nurse may take responsibility for both services or there may be nominated staff to oversee the air transport.</t>
  </si>
  <si>
    <r>
      <rPr>
        <b/>
        <sz val="11"/>
        <rFont val="Calibri"/>
        <family val="2"/>
        <scheme val="minor"/>
      </rPr>
      <t xml:space="preserve">T-202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</si>
  <si>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Staff Authorised to Undertake Emergency Transfers
</t>
    </r>
    <r>
      <rPr>
        <sz val="11"/>
        <rFont val="Calibri"/>
        <family val="2"/>
        <scheme val="minor"/>
      </rPr>
      <t>The nominated lead consultant and lead nurse for the SPTS should specify which staff are appropriately trained and experienced to carry out emergency transfers and whether direct consultant supervision is required.</t>
    </r>
  </si>
  <si>
    <t>In compiling the list of authorised staff, account should be taken of the extent of recent experience of individual members of staff, whether appropriate Continuing Professional Development has been undertaken and whether staff are competent with the equipment currently used by the SPTS. The National Generic Paediatric Critical Care Transport Passport, available on the PCCS website ‘Paediatric Critical Care Society’, may be helpful in compiling the list of authorised staff.</t>
  </si>
  <si>
    <r>
      <rPr>
        <b/>
        <sz val="11"/>
        <rFont val="Calibri"/>
        <family val="2"/>
        <scheme val="minor"/>
      </rPr>
      <t>Paediatric Critical Care Society:</t>
    </r>
    <r>
      <rPr>
        <u/>
        <sz val="11"/>
        <color theme="10"/>
        <rFont val="Calibri"/>
        <family val="2"/>
        <scheme val="minor"/>
      </rPr>
      <t xml:space="preserve">
https://pccsociety.uk/wp-content/uploads/2018/10/PICS-ATG-PCC-Transport-Passport-version-2-final-2018-writable-format.pdf</t>
    </r>
  </si>
  <si>
    <r>
      <rPr>
        <b/>
        <sz val="11"/>
        <rFont val="Calibri"/>
        <family val="2"/>
        <scheme val="minor"/>
      </rPr>
      <t xml:space="preserve">T-203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</si>
  <si>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Service Competences and Training Plan
</t>
    </r>
    <r>
      <rPr>
        <sz val="11"/>
        <rFont val="Calibri"/>
        <family val="2"/>
        <scheme val="minor"/>
      </rPr>
      <t>The competences expected for each role in the service should be identified.
Staff should be competent in providing Level 3 paediatric critical care and emergency transfer.
A training and development plan for achieving and maintaining competency should be in place.
All staff working on the SPTS should be undertaking Continuing Professional Development of relevance to their work.</t>
    </r>
  </si>
  <si>
    <t>1. Competencies in providing Level 3 paediatric critical care are described in QSs -202,203,206 and 208. QS -203 gives more detail of the expected competences for the clinician with Level 2 RCPCH competences and equivalent staffing models.
2. This QS is about the needs of the service and cannot be met solely by individual staff appraisals and personal development reviews. Reviewers may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Trust wide training and departmental training.
5. The National Generic Paediatric Critical Care Transport Passport, available on the PCCS website ‘Paediatric Critical Care Society’, and RCN ‘Nursing on the move – specialist nursing for patients requiring repatriation and retrieval’ (2013 or updated version) provide guidance on appropriate transport competences.</t>
  </si>
  <si>
    <r>
      <rPr>
        <b/>
        <sz val="11"/>
        <rFont val="Calibri"/>
        <family val="2"/>
        <scheme val="minor"/>
      </rPr>
      <t xml:space="preserve">T-204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</si>
  <si>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t xml:space="preserve">Staffing Levels and Skill Mix
</t>
    </r>
    <r>
      <rPr>
        <sz val="11"/>
        <rFont val="Calibri"/>
        <family val="2"/>
        <scheme val="minor"/>
      </rPr>
      <t>Sufficient staff with competences in providing Level 3 paediatric critical care and appropriate competences in emergency transfer should be available for the:
a. Types of emergency transfers for which the service is commissioned
b. Number of patients usually cared for by the service
c. Usual case mix of patients
As a minimum, the following staff with appropriate competences who have been authorised to undertake emergency transfers should be immediately available at all times:
i. Consultant for advice and to join the emergency transfer team if necessary (24/7)
ii. A clinician competent to lead the emergency transport
iii. A nurse or other registered healthcare professional</t>
    </r>
  </si>
  <si>
    <t>1. SPTS staff may support L3 PCCU if not required for an emergency transfer so long as they are immediately available to the SPTS when required. The consultant on call for the SPTS should not be providing cover for L3 PCCU at the same time.
2. If ‘ii’ is achieved by a consultant based with the SPTS then a second consultant to provide advice to referring services for the duration of the emergency transfer is required.</t>
  </si>
  <si>
    <r>
      <rPr>
        <b/>
        <sz val="11"/>
        <rFont val="Calibri"/>
        <family val="2"/>
        <scheme val="minor"/>
      </rPr>
      <t xml:space="preserve">T-205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</si>
  <si>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Indemnity
</t>
    </r>
    <r>
      <rPr>
        <sz val="11"/>
        <rFont val="Calibri"/>
        <family val="2"/>
        <scheme val="minor"/>
      </rPr>
      <t>Staff working on the SPTS must be:
a. Indemnified for their practice in all environments in which they work
b. Insured for death and personal injury sustained in the course of their professional work</t>
    </r>
  </si>
  <si>
    <t>1. Hospitals are responsible for ensuring this QS is met. At the time of publication, additional cover is provided by PCCS membership.
2. If the service provides aeromedical transport, then this must be specifically referenced within the insurance documentation.</t>
  </si>
  <si>
    <r>
      <rPr>
        <b/>
        <sz val="11"/>
        <rFont val="Calibri"/>
        <family val="2"/>
        <scheme val="minor"/>
      </rPr>
      <t xml:space="preserve">T-206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</si>
  <si>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Clinician Competence Framework and Training Plan
</t>
    </r>
    <r>
      <rPr>
        <sz val="11"/>
        <rFont val="Calibri"/>
        <family val="2"/>
        <scheme val="minor"/>
      </rPr>
      <t>A nominated education lead consultant and lead nurse (with appropriate administration support) should be responsible for organisation and delivery of training for the SPTS staff. Allocated time for the delivery &amp; development of the team education should be provided.
A competence framework and training plan that includes regular updates (minimum annually) should ensure that clinicians have or are working towards, and maintain, competences appropriate for their role in the service covering:
a. Equipment (as per Trust specification)
b. Vehicles (including aircraft if appropriate to operations)
c. Emergency management of clinical situations including full immersion simulation in appropriate settings
d. Emergency drills for vehicle and aircraft safety and evacuation
e. Lessons learnt from excellence and adverse incident reporting, and morbidity and mortality reviews
f. Case review
g. Changes to SOPs and clinical guidelines (All SPTS should have a process in place to ensure staff are made aware of any changes in a timely manner)
SPTS clinical leads and clinical staff leading the transport team should be APLS/EPLS providers. Transport nursing staff should attain and maintain APLS/EPLS or PILS.
The SPTS should ensure all staff have opportunity to maintain practical clinical skills/procedures depending on job role. This may be achieved by working on a Level 3 PCCU or in anaesthesia.
Record of annual training and appraisal to demonstrate knowledge and skills in keeping with transport medicine practice using the PCCS-ATG passport or equivalent to highlight learning needs.</t>
    </r>
  </si>
  <si>
    <r>
      <rPr>
        <b/>
        <sz val="11"/>
        <rFont val="Calibri"/>
        <family val="2"/>
        <scheme val="minor"/>
      </rPr>
      <t xml:space="preserve">T-220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</si>
  <si>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Staff Development &amp; Well Being
</t>
    </r>
    <r>
      <rPr>
        <sz val="11"/>
        <rFont val="Calibri"/>
        <family val="2"/>
        <scheme val="minor"/>
      </rPr>
      <t>The service should ensure:
a. All staff have a direct line manager and access to an appropriate mentor to help set a professional development plan with respect to transport
b. Debrief and access to trauma risk management support to ensure appropriate signposting to resources to help staff after a traumatic event
c. There is a plan to manage staff of all grades/roles who have been subject to a particularly challenging situation or the accumulative effects of the demands of the service and consider themselves unfit to continue work
d. Appraisals are held for all staff, ensuring transport competencies are maintained (the PCCS-ATG Passport or equivalent could be used to help)
e. A system (e.g. Mind ‘Taking Care of You’ campaign) to assess individuals at the start and end of shift
f. Routine rest breaks should be implemented with appropriate rest facilities and on-call rooms available for staff to nap during shifts or sleep post-call
g. Education on fatigue, its causes, mitigating factors, and its impact on healthcare should be a priority for SPTS and training undertaken on this for teams
h. Fatigue policy must be in place for drivers with appropriate risk assessment undertaken for each transfer</t>
    </r>
  </si>
  <si>
    <r>
      <rPr>
        <b/>
        <sz val="11"/>
        <rFont val="Calibri"/>
        <family val="2"/>
        <scheme val="minor"/>
      </rPr>
      <t xml:space="preserve">T-299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t>
    </r>
  </si>
  <si>
    <r>
      <rPr>
        <b/>
        <sz val="11"/>
        <rFont val="Calibri"/>
        <family val="2"/>
        <scheme val="minor"/>
      </rPr>
      <t xml:space="preserve">T-401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BI
Visit
MP&amp;S</t>
    </r>
  </si>
  <si>
    <r>
      <rPr>
        <b/>
        <sz val="11"/>
        <rFont val="Calibri"/>
        <family val="2"/>
        <scheme val="minor"/>
      </rPr>
      <t xml:space="preserve">Voice Communication
</t>
    </r>
    <r>
      <rPr>
        <sz val="11"/>
        <rFont val="Calibri"/>
        <family val="2"/>
        <scheme val="minor"/>
      </rPr>
      <t>The SPTS should have 24/7:
a. A dedicated phone line for referrals from referring hospitals with the facility to record calls
b. Conference call facility
c. Facilities to contact specialist teams throughout the emergency transfer, including during transport</t>
    </r>
  </si>
  <si>
    <r>
      <rPr>
        <b/>
        <sz val="11"/>
        <rFont val="Calibri"/>
        <family val="2"/>
        <scheme val="minor"/>
      </rPr>
      <t xml:space="preserve">T-402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</si>
  <si>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Emergency Transport Arrangements
</t>
    </r>
    <r>
      <rPr>
        <sz val="11"/>
        <rFont val="Calibri"/>
        <family val="2"/>
        <scheme val="minor"/>
      </rPr>
      <t>The SPTS should have arrangements for emergency transport covering at least:
a. Road ambulance providers:
i. CQC registered
ii. Contact arrangements and response times
iii. Vehicle specification
iv. Securing of children, equipment, staff and parents during transfer.
v. Competence of drivers
vi. Use of traffic law exemptions and duty hours limitations
b. Aircraft Providers:
i. CQC registered
ii. Air Operator Certificate (AOC) granted for aircraft equipment and operated with approved medical configuration
iii. Compliant with all other PCCS standards
All vehicles’ stretchers, trolleys and medical equipment should comply with the most recent regulations and standards.</t>
    </r>
  </si>
  <si>
    <t>1. If parents travel with their child in the ambulance or aircraft then the Service Level Agreement with the provider must include insurance of parents.
2. All drivers should be trained to the core competences in the Driving Standard Agency ‘Blue Light Expectations’ or to the Royal Society for the Prevention of Accidents or equivalent standard.</t>
  </si>
  <si>
    <r>
      <rPr>
        <b/>
        <sz val="11"/>
        <rFont val="Calibri"/>
        <family val="2"/>
        <scheme val="minor"/>
      </rPr>
      <t xml:space="preserve">T-403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</si>
  <si>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Equipment
</t>
    </r>
    <r>
      <rPr>
        <sz val="11"/>
        <rFont val="Calibri"/>
        <family val="2"/>
        <scheme val="minor"/>
      </rPr>
      <t>The equipment used by SPTS should be appropriate for the age, weight, therapies and monitoring needs of the children transported. Drugs and equipment should be checked in accordance with local policy.
Staff should receive training on all the equipment used in transport at induction. A record should be maintained to demonstrate on-going competence and any updated training, where relevant.</t>
    </r>
  </si>
  <si>
    <r>
      <rPr>
        <b/>
        <sz val="11"/>
        <rFont val="Calibri"/>
        <family val="2"/>
        <scheme val="minor"/>
      </rPr>
      <t xml:space="preserve">T-501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</si>
  <si>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Referral Handling
</t>
    </r>
    <r>
      <rPr>
        <sz val="11"/>
        <rFont val="Calibri"/>
        <family val="2"/>
        <scheme val="minor"/>
      </rPr>
      <t>Guidelines on handling of referrals should be in use covering at least:
a. Advice
b. Decision support and triage
c. Documenting and recording of advice given and triage decision
d. Follow-up of patients including those within scope of care not transferred</t>
    </r>
  </si>
  <si>
    <r>
      <rPr>
        <b/>
        <sz val="11"/>
        <rFont val="Calibri"/>
        <family val="2"/>
        <scheme val="minor"/>
      </rPr>
      <t xml:space="preserve">T-502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</si>
  <si>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Service Guidelines
</t>
    </r>
    <r>
      <rPr>
        <sz val="11"/>
        <rFont val="Calibri"/>
        <family val="2"/>
        <scheme val="minor"/>
      </rPr>
      <t>Guidelines should be in use covering at least:
a. Staff fatigue (especially single driver operations)
b. Moving and handling
c. Health and safety
d. Securing of equipment, patient, staff and parents
e. Infection control
f. Uniform and Personal Protective Equipment. The PPE may include:
i. Suitable re-enforced footwear
ii. High-visibility reflective jackets
iii. Reflective material on uniforms
iv. Flame retardant clothing</t>
    </r>
  </si>
  <si>
    <r>
      <rPr>
        <b/>
        <sz val="11"/>
        <rFont val="Calibri"/>
        <family val="2"/>
        <scheme val="minor"/>
      </rPr>
      <t xml:space="preserve">T-503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</si>
  <si>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Clinical Guidelines
</t>
    </r>
    <r>
      <rPr>
        <sz val="11"/>
        <rFont val="Calibri"/>
        <family val="2"/>
        <scheme val="minor"/>
      </rPr>
      <t>Each SPTS should provide clinical guidelines covering at least:
a. Emergency drug calculations based on a child's age and weight
b. Clinical guidelines to cover the recognition and acute management of a range of common paediatric emergencies
c. Website with resources for education, outreach and feedback</t>
    </r>
  </si>
  <si>
    <t>All clinical guidelines and drug calculators should be reviewed annually</t>
  </si>
  <si>
    <r>
      <rPr>
        <b/>
        <sz val="11"/>
        <rFont val="Calibri"/>
        <family val="2"/>
        <scheme val="minor"/>
      </rPr>
      <t xml:space="preserve">T-601
</t>
    </r>
    <r>
      <rPr>
        <sz val="11"/>
        <rFont val="Calibri"/>
        <family val="2"/>
        <scheme val="minor"/>
      </rPr>
      <t>Service Organisatation and Liaison with Other Services</t>
    </r>
    <r>
      <rPr>
        <sz val="11"/>
        <color theme="1"/>
        <rFont val="Calibri"/>
        <family val="2"/>
        <scheme val="minor"/>
      </rPr>
      <t xml:space="preserve">
</t>
    </r>
    <r>
      <rPr>
        <sz val="11"/>
        <color rgb="FF0070C0"/>
        <rFont val="Calibri"/>
        <family val="2"/>
        <scheme val="minor"/>
      </rPr>
      <t xml:space="preserve"> 
Visit
MP&amp;S
Doc</t>
    </r>
  </si>
  <si>
    <r>
      <rPr>
        <b/>
        <sz val="11"/>
        <rFont val="Calibri"/>
        <family val="2"/>
        <scheme val="minor"/>
      </rPr>
      <t xml:space="preserve">Operational Policy
</t>
    </r>
    <r>
      <rPr>
        <sz val="10"/>
        <rFont val="Calibri"/>
        <family val="2"/>
        <scheme val="minor"/>
      </rPr>
      <t>The SPTS should have an operation policy covering at least:
a. Normal catchment population for the service and any inclusions / exclusions in terms of age and conditions of children to be transferred
b. Types of transfer for which the service is commissioned including level of critical care and mode of transport
c. How to make a referral
d. Admission pathways incorporating recommendations from PCC GIRFT review. Notably, child should be admitted to closest PICU to family home where clinically appropriate and to a ‘linked principal hub’ PICU associated with the spoke hospital. (PCC GIRFT Programme National speciality Report, 2021)
e. Key performance indicators for mobilisation of a team and arrival at the patient’s bedside (decision response time)
f. Authorisation of staff to undertake emergency transfers
g. Roles within the emergency transfer team
h. Risk assessment of each journey
i. ‘Blue light’ use and Traffic Law exemptions
j. Clinical handover to receiving units
k. Arrangements for transfer of at least one parent or carer
l. Staff rostering to minimise fatigue and unplanned overtime
m. Duty status during illness and pregnancy
n. ‘Surge’ plan for days when the SPTS is not available or local capacity is exceeded
o. Vehicle breakdown and accidents
p. Incident reporting
q. Agreed contribution to the network-wide training and CPD programme (QS N-206)
r. Consideration of team role &amp; service in event of a major incident
s. Insurance &amp; indemnity for all staff in all environments in which they work, and for parents traveling
t. Post Accident or Incident Plan with an annual (minimum) drill for all modes of transport within the scope of care of the SPTS undertaken jointly with air and/or land providers. Evidence of the drill along with any actions for the organisation that result should be recorded and addressed</t>
    </r>
  </si>
  <si>
    <t>1. The normal catchment population and service inclusions / exclusions should be consistent with the contract for the service (QS C-603).
2. Wherever possible and appropriate, one parent or carer should be given the option to accompany their child during emergency transfers. Where this is not possible or appropriate, other arrangements should be made to transfer parents.
3. The policy on reporting of untoward clinical incidents should ensure that, where appropriate, clinical incidents should be reported to both the host organisation, referring/receiving hospital and transport vehicle provider. Incident reporting arrangements should be consistent with network-agreed arrangements (QS N-601).</t>
  </si>
  <si>
    <r>
      <rPr>
        <b/>
        <sz val="11"/>
        <rFont val="Calibri"/>
        <family val="2"/>
        <scheme val="minor"/>
      </rPr>
      <t xml:space="preserve">T-701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</si>
  <si>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Data Collection
</t>
    </r>
    <r>
      <rPr>
        <sz val="11"/>
        <rFont val="Calibri"/>
        <family val="2"/>
        <scheme val="minor"/>
      </rPr>
      <t>The SPTS should be collecting and digitally archiving details on all referrals to the service including
a. Referrals where requirement for transfer is agreed:
i. Those transferred by the SPTS
ii. Those that require transfer, undertaken by another team
b. Advice to referring hospitals
c. Network bed requests for critical care admission
The recorded dataset should include:
a. Pre-transfer patient condition and management
b. Untoward clinical incidents
c. Mortality and morbidity
d. ‘Quality Dashboard’ data as recommended by the PCC CRG
This data should be submitted to Paediatric Intensive Care Audit Network (PICANet) as soon as possible and no later than two months after the transfer.
Compliance with completeness &amp; timeliness of returns should also be captured and reported. (The PICANet Annual Report provides the documentation for submitted data).</t>
    </r>
  </si>
  <si>
    <t>1. Data on referrals to which the service cannot respond should include data on referrals which are outside the remit for which the service is commissioned</t>
  </si>
  <si>
    <r>
      <rPr>
        <b/>
        <sz val="11"/>
        <rFont val="Calibri"/>
        <family val="2"/>
        <scheme val="minor"/>
      </rPr>
      <t xml:space="preserve">T-702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</si>
  <si>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Audit and Quality Improvement 
</t>
    </r>
    <r>
      <rPr>
        <sz val="11"/>
        <rFont val="Calibri"/>
        <family val="2"/>
        <scheme val="minor"/>
      </rPr>
      <t>The SPTS should have a rolling programme of audit, including:
a. All activity undertaken including all referrals, transfers, mode of transport, staffing, education and training, and referral and patient transport outcomes
b. Timing related to referrals and transfers including time from decision to transfer to arrival at referring unit, decision time (time from referral to agreement needs transfer, independent of bed availability), mobilisation time, stabilisation times, and time back to base
c. Transfers involving more than one transfer of the same patient within the acute episode
d. Transfers involving the same patient within a 24 hour period
e. Completeness of referral information
f. Accuracy and completeness of transport records
g. The SPTS should collect and respond to user feedback (including patient/ parents and DGH teams) relating to service quality and performance
Service audit should be reported and shared with the team and network on a regular basis.</t>
    </r>
  </si>
  <si>
    <r>
      <rPr>
        <b/>
        <sz val="11"/>
        <rFont val="Calibri"/>
        <family val="2"/>
        <scheme val="minor"/>
      </rPr>
      <t xml:space="preserve">T-703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</si>
  <si>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Key Performance Indicators
</t>
    </r>
    <r>
      <rPr>
        <sz val="11"/>
        <rFont val="Calibri"/>
        <family val="2"/>
        <scheme val="minor"/>
      </rPr>
      <t>Key performance indicators should be reviewed regularly with hospital (or equivalent) management and with commissioners including:
a. Departure of team from base or re-tasking within 30 minutes of decision that a critical care transport is required
b. Arrival at referring unit within three hours of the decision to transfer the child
c. ‘Quality Dashboard’ data relating to transport as recommended by PCC CRG and / or the PCCS Acute Transport Group
d. Inability to accommodate emergency critical care admission within the designated critical care network</t>
    </r>
  </si>
  <si>
    <t>1. These KPIs refer only to emergency paediatric transfers by the SPTS.
2. The current evidence does not support a further reduction in the 3-hour time to bedside target to improve patient outcome ‘Does time taken by paediatric critical care transport teams to reach the bedside of critically ill children affect survival? A retrospective cohort study from England and Wales and Impact on 30-day survival of time taken by a critical care transport team to reach the bedside of critically ill children’
3. Paediatric Critical Care Operational Delivery Networks may agree local variation to target arrival times for particular referring units in remote areas when the SPTS has a considerable distance to travel.</t>
  </si>
  <si>
    <r>
      <rPr>
        <b/>
        <sz val="11"/>
        <rFont val="Calibri"/>
        <family val="2"/>
        <scheme val="minor"/>
      </rPr>
      <t>Does time taken by paediatric critical care transport teams to reach the bedside of critically ill children affect survival? A retrospective cohort study from England and Wales:</t>
    </r>
    <r>
      <rPr>
        <u/>
        <sz val="11"/>
        <color theme="10"/>
        <rFont val="Calibri"/>
        <family val="2"/>
        <scheme val="minor"/>
      </rPr>
      <t xml:space="preserve">
https://bmcpediatr.biomedcentral.com/articles/10.1186/s12887-020-02195-6</t>
    </r>
  </si>
  <si>
    <r>
      <rPr>
        <b/>
        <sz val="11"/>
        <rFont val="Calibri"/>
        <family val="2"/>
        <scheme val="minor"/>
      </rPr>
      <t>Impact on 30-day survival of time taken by a critical care transport team to reach the bedside of critically ill children:</t>
    </r>
    <r>
      <rPr>
        <u/>
        <sz val="11"/>
        <color theme="10"/>
        <rFont val="Calibri"/>
        <family val="2"/>
        <scheme val="minor"/>
      </rPr>
      <t xml:space="preserve">
https://link.springer.com/article/10.1007/s00134-020-06149-5</t>
    </r>
  </si>
  <si>
    <r>
      <rPr>
        <b/>
        <sz val="11"/>
        <rFont val="Calibri"/>
        <family val="2"/>
        <scheme val="minor"/>
      </rPr>
      <t xml:space="preserve">T-704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</si>
  <si>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Annual Report
</t>
    </r>
    <r>
      <rPr>
        <sz val="11"/>
        <rFont val="Calibri"/>
        <family val="2"/>
        <scheme val="minor"/>
      </rPr>
      <t>The SPTS should produce an annual report summarising activity, compliance with quality standards, and clinical outcomes. The report should identify actions required to meet expected quality standards and progress since the previous year’s annual report. This report should be publicly available.</t>
    </r>
  </si>
  <si>
    <t>The annual report may form part of the L3 PCCU annual report or may be separate. The annual report should cover ground and air transport as relevant to the operation of the SPTS.</t>
  </si>
  <si>
    <r>
      <rPr>
        <b/>
        <sz val="11"/>
        <rFont val="Calibri"/>
        <family val="2"/>
        <scheme val="minor"/>
      </rPr>
      <t xml:space="preserve">T-798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</si>
  <si>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Multi-disciplinary Review and Learning
</t>
    </r>
    <r>
      <rPr>
        <sz val="11"/>
        <rFont val="Calibri"/>
        <family val="2"/>
        <scheme val="minor"/>
      </rPr>
      <t>The SPTS should have multi-disciplinary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t>
    </r>
  </si>
  <si>
    <r>
      <rPr>
        <b/>
        <sz val="11"/>
        <rFont val="Calibri"/>
        <family val="2"/>
        <scheme val="minor"/>
      </rPr>
      <t xml:space="preserve">T-799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</si>
  <si>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Document Control
</t>
    </r>
    <r>
      <rPr>
        <sz val="11"/>
        <rFont val="Calibri"/>
        <family val="2"/>
        <scheme val="minor"/>
      </rPr>
      <t>All policies, procedures and guidelines should comply with host Trust document control procedures.
Up to date documentation regarding the SPTS policies, procedures and guidelines should be available to staff electronically</t>
    </r>
  </si>
  <si>
    <r>
      <rPr>
        <b/>
        <sz val="11"/>
        <rFont val="Calibri"/>
        <family val="2"/>
        <scheme val="minor"/>
      </rPr>
      <t xml:space="preserve">T-801
</t>
    </r>
    <r>
      <rPr>
        <sz val="11"/>
        <rFont val="Calibri"/>
        <family val="2"/>
        <scheme val="minor"/>
      </rPr>
      <t>Education</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</si>
  <si>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Regional &amp; Network Education
</t>
    </r>
    <r>
      <rPr>
        <sz val="11"/>
        <rFont val="Calibri"/>
        <family val="2"/>
        <scheme val="minor"/>
      </rPr>
      <t>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transport services</t>
    </r>
  </si>
  <si>
    <t>TA</t>
  </si>
  <si>
    <t xml:space="preserve">Specialist Paediatric Critical Care Transport Services - Aeromedical </t>
  </si>
  <si>
    <r>
      <rPr>
        <b/>
        <sz val="11"/>
        <rFont val="Calibri"/>
        <family val="2"/>
        <scheme val="minor"/>
      </rPr>
      <t xml:space="preserve">TA-204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Doc</t>
    </r>
  </si>
  <si>
    <r>
      <rPr>
        <b/>
        <sz val="11"/>
        <rFont val="Calibri"/>
        <family val="2"/>
        <scheme val="minor"/>
      </rPr>
      <t xml:space="preserve">Consultant Staffing
</t>
    </r>
    <r>
      <rPr>
        <sz val="11"/>
        <rFont val="Calibri"/>
        <family val="2"/>
        <scheme val="minor"/>
      </rPr>
      <t>There must be an accountable individual, with dedicated time in their job plan, who should be trained, experienced and competent to lead the air transport component of a STPS.</t>
    </r>
  </si>
  <si>
    <r>
      <rPr>
        <b/>
        <sz val="11"/>
        <rFont val="Calibri"/>
        <family val="2"/>
        <scheme val="minor"/>
      </rPr>
      <t xml:space="preserve">TA-451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Doc</t>
    </r>
  </si>
  <si>
    <r>
      <rPr>
        <b/>
        <sz val="11"/>
        <rFont val="Calibri"/>
        <family val="2"/>
        <scheme val="minor"/>
      </rPr>
      <t xml:space="preserve">Flight Equipment
</t>
    </r>
    <r>
      <rPr>
        <sz val="11"/>
        <rFont val="Calibri"/>
        <family val="2"/>
        <scheme val="minor"/>
      </rPr>
      <t>a. All medical equipment taken on flights must be approved by the manufacturer for use in the aviation environment and carriage must be agreed by the air operator
b. All air transport platforms (stretcher / incubator) must comply with the most recent regulations and standards
c. The SPTS must have a policy detailing securing of the air transport platform in road ambulances
d. SPTS must have facilities to contact transport teams throughout the transfer process, including during aeromedical transport
e. Personal Protective Equipment appropriate to the scope of air operations should be available. This may include:
i. Suitable re-enforced footwear
ii. Helmets
iii. Flame retardant clothing
iv. Reflective clothing
v. Hearing protection
f. The SPTS must agree with its aircraft provider an operating procedure to cover the carriage and use of hazardous materials (including nitric oxide). For Nitric Oxide, the policy must describe how the risks of carriage and cylinder leak will be mitigated</t>
    </r>
  </si>
  <si>
    <r>
      <rPr>
        <b/>
        <sz val="11"/>
        <rFont val="Calibri"/>
        <family val="2"/>
        <scheme val="minor"/>
      </rPr>
      <t xml:space="preserve">TA-6
</t>
    </r>
    <r>
      <rPr>
        <sz val="11"/>
        <rFont val="Calibri"/>
        <family val="2"/>
        <scheme val="minor"/>
      </rPr>
      <t>Service Organisation and Liaison with Other Services</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</si>
  <si>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Operations
</t>
    </r>
    <r>
      <rPr>
        <sz val="11"/>
        <rFont val="Calibri"/>
        <family val="2"/>
        <scheme val="minor"/>
      </rPr>
      <t>a. All aeromedical transport flights that take place with a SPTS team on board should be Multi Crew Operations. Two pilots operating an aircraft certified for single pilot operations must be appropriately trained in Multi Crew Cooperation in order to operate the flight Multi Crew whilst the transport team is on board
b. All fixed wing aircraft used by the SPTS should be capable of being pressurised with a cabin altitude not greater than 8000ft (2440m)
c. In exceptional circumstances the SPTS may use an unfamiliar aircraft, but there will be a policy detailing steps to mitigate this risk including the team being accompanied by someone trained and competent with the particular equipment and in‐flight environment related to that specific aircraft
d. The SPTS has a 'turn‐down' and ‘re‐referral’ policy that details the information that must be provided to other aircraft providers and transport services. This is intended to prevent ‘weather shopping’ between aircraft providers and SPTS
e. The SPTS must have a policy to describe the separation between clinical and aviation decision making. This is intended to prevent pilot decision making being influenced by an emotional response to the clinical aspects of the transport
f. The SPTS must have a policy for aircraft diversion for aviation or clinical reasons
g. The SPTS must have a policy for assessing the ‘fitness to fly’ of parents
h. There must be a policy covering the medical escort of patients on scheduled flights, if these are undertaken</t>
    </r>
  </si>
  <si>
    <r>
      <rPr>
        <b/>
        <sz val="11"/>
        <rFont val="Calibri"/>
        <family val="2"/>
        <scheme val="minor"/>
      </rPr>
      <t xml:space="preserve">TA-706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MP&amp;S
Doc</t>
    </r>
  </si>
  <si>
    <r>
      <t xml:space="preserve">Reporting &amp; Review
</t>
    </r>
    <r>
      <rPr>
        <sz val="11"/>
        <rFont val="Calibri"/>
        <family val="2"/>
        <scheme val="minor"/>
      </rPr>
      <t>a. The SPTS must contribute to an annual review of air transport provision facilitated by PCCS ATG
b. Utilisation data on flights performed including acuity and outcomes must be provided in the SPTS annual report
c. The SPTS must engage in internal governance meetings with aircraft providers including review of utilisation, safety, guidelines and audit on a yearly (minimum) basis for which records must be kept
d. There should be documented evidence of regular governance meetings with action plans leading to enhanced safety or quality
The SPTS must participate in shared risk reporting with air providers and other transport</t>
    </r>
  </si>
  <si>
    <r>
      <rPr>
        <b/>
        <sz val="11"/>
        <rFont val="Calibri"/>
        <family val="2"/>
        <scheme val="minor"/>
      </rPr>
      <t xml:space="preserve">TA-707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</si>
  <si>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Responsibilities
</t>
    </r>
    <r>
      <rPr>
        <sz val="11"/>
        <rFont val="Calibri"/>
        <family val="2"/>
        <scheme val="minor"/>
      </rPr>
      <t>a. The host NHS Trust of the SPTS must support the aeromedical activity and hold responsibility for safety and quality under their clinical governance arrangements
b. The service must have a series of formal agreed documents with aircraft providers that include operating procedures, quality and safety systems
c. If an air transport is passed onto another service (neonatal, paediatric, commercial or charitable), the SPTS is responsible for ensuring they are an appropriate provider
d. Local guidelines for when to consider air transport should reflect the PCCS ATG Flight Tasking Criteria</t>
    </r>
  </si>
  <si>
    <r>
      <rPr>
        <b/>
        <sz val="11"/>
        <rFont val="Calibri"/>
        <family val="2"/>
        <scheme val="minor"/>
      </rPr>
      <t xml:space="preserve">TA-708
</t>
    </r>
    <r>
      <rPr>
        <sz val="11"/>
        <rFont val="Calibri"/>
        <family val="2"/>
        <scheme val="minor"/>
      </rPr>
      <t>Governance</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</si>
  <si>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Safety
</t>
    </r>
    <r>
      <rPr>
        <sz val="11"/>
        <rFont val="Calibri"/>
        <family val="2"/>
        <scheme val="minor"/>
      </rPr>
      <t>The service must develop and maintain a service specific Safety Management System (SMS) which covers aeromedical activity.</t>
    </r>
  </si>
  <si>
    <r>
      <rPr>
        <b/>
        <sz val="11"/>
        <rFont val="Calibri"/>
        <family val="2"/>
        <scheme val="minor"/>
      </rPr>
      <t xml:space="preserve">TA-801
</t>
    </r>
    <r>
      <rPr>
        <sz val="11"/>
        <rFont val="Calibri"/>
        <family val="2"/>
        <scheme val="minor"/>
      </rPr>
      <t>Education</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</si>
  <si>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Induction and Annual Update should include
</t>
    </r>
    <r>
      <rPr>
        <sz val="11"/>
        <rFont val="Calibri"/>
        <family val="2"/>
        <scheme val="minor"/>
      </rPr>
      <t>a. Altitude physiology
b. Survival training/techniques/equipment
c. Hazardous materials
d. Safety in and around the aircraft
e. CRM/Human Factors</t>
    </r>
  </si>
  <si>
    <r>
      <rPr>
        <b/>
        <sz val="11"/>
        <rFont val="Calibri"/>
        <family val="2"/>
        <scheme val="minor"/>
      </rPr>
      <t xml:space="preserve">TA-802
</t>
    </r>
    <r>
      <rPr>
        <sz val="11"/>
        <rFont val="Calibri"/>
        <family val="2"/>
        <scheme val="minor"/>
      </rPr>
      <t>Education</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</si>
  <si>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Regional and network education
</t>
    </r>
    <r>
      <rPr>
        <sz val="11"/>
        <rFont val="Calibri"/>
        <family val="2"/>
        <scheme val="minor"/>
      </rPr>
      <t>The SPTS should jointly deliver an annual training programme with aircraft providers which include simulation education with the medical team and pilots in the actual aircraft or a realistic simulated environment, incorporating a range of medical and aviation scenarios, including in-flight emergencies and aircraft evacuation.</t>
    </r>
  </si>
  <si>
    <r>
      <rPr>
        <b/>
        <sz val="11"/>
        <rFont val="Calibri"/>
        <family val="2"/>
        <scheme val="minor"/>
      </rPr>
      <t xml:space="preserve">Water egress survival training
</t>
    </r>
    <r>
      <rPr>
        <sz val="11"/>
        <rFont val="Calibri"/>
        <family val="2"/>
        <scheme val="minor"/>
      </rPr>
      <t>This should be provided if appropriate to operations and/or required by the aircraft operator.</t>
    </r>
  </si>
  <si>
    <t>TE</t>
  </si>
  <si>
    <t>Transport of Paediatric Patients Supported by ECMO</t>
  </si>
  <si>
    <r>
      <rPr>
        <b/>
        <sz val="11"/>
        <rFont val="Calibri"/>
        <family val="2"/>
        <scheme val="minor"/>
      </rPr>
      <t xml:space="preserve">TE-102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
</t>
    </r>
  </si>
  <si>
    <r>
      <rPr>
        <b/>
        <sz val="11"/>
        <rFont val="Calibri"/>
        <family val="2"/>
        <scheme val="minor"/>
      </rPr>
      <t xml:space="preserve">Parental Access and Involvement
</t>
    </r>
    <r>
      <rPr>
        <sz val="11"/>
        <rFont val="Calibri"/>
        <family val="2"/>
        <scheme val="minor"/>
      </rPr>
      <t>Patient or parents should be informed of the potential risks and benefits and consent to transfer.
Families are unlikely to be able to travel with the child on ECMO transfers due to space constraints. Where parents are unable to travel with their child, timely alternative transport to the ECMO centre must be arranged.</t>
    </r>
  </si>
  <si>
    <r>
      <rPr>
        <b/>
        <sz val="11"/>
        <rFont val="Calibri"/>
        <family val="2"/>
        <scheme val="minor"/>
      </rPr>
      <t xml:space="preserve">TE-210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
Doc</t>
    </r>
  </si>
  <si>
    <r>
      <rPr>
        <b/>
        <sz val="11"/>
        <rFont val="Calibri"/>
        <family val="2"/>
        <scheme val="minor"/>
      </rPr>
      <t xml:space="preserve">ECMO Clinical Lead
</t>
    </r>
    <r>
      <rPr>
        <sz val="11"/>
        <rFont val="Calibri"/>
        <family val="2"/>
        <scheme val="minor"/>
      </rPr>
      <t>The ECMO lead must undertake regular clinical work within a centre that performs ECMO and have the competencies to deliver ECMO, defined by that centre. They should have the transport competencies and skills required by a UK Specialist Paediatric Critical Care Transport Service.
The ECMO lead has primary responsibility for the overall management of the patient and transfer.
If a single professional does not have substantial experience in transport and ECMO then two competent specialists may fulfil these requirements.</t>
    </r>
  </si>
  <si>
    <r>
      <rPr>
        <b/>
        <sz val="11"/>
        <rFont val="Calibri"/>
        <family val="2"/>
        <scheme val="minor"/>
      </rPr>
      <t xml:space="preserve">TE-211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</si>
  <si>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Perfusionist
</t>
    </r>
    <r>
      <rPr>
        <sz val="11"/>
        <rFont val="Calibri"/>
        <family val="2"/>
        <scheme val="minor"/>
      </rPr>
      <t>A perfusionist, or person with required perfusion competencies, with experience of paediatric ECMO must be present throughout the transfer.
Their responsibilities include:
a. Primary responsibility for ensuring all ECMO equipment on checklist is available and functional
b. Primary responsibility for management of ECMO circuit during all phases of transport</t>
    </r>
  </si>
  <si>
    <r>
      <rPr>
        <b/>
        <sz val="11"/>
        <rFont val="Calibri"/>
        <family val="2"/>
        <scheme val="minor"/>
      </rPr>
      <t xml:space="preserve">TE-212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</si>
  <si>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Transport nurse
</t>
    </r>
    <r>
      <rPr>
        <sz val="11"/>
        <rFont val="Calibri"/>
        <family val="2"/>
        <scheme val="minor"/>
      </rPr>
      <t>The nurse must have paediatric transport competencies in addition to being competent in the management of a patient on ECMO and the circuit itself.
The nurse has primary responsibility for nursing care of the patient throughout the transfer.</t>
    </r>
  </si>
  <si>
    <r>
      <rPr>
        <b/>
        <sz val="11"/>
        <rFont val="Calibri"/>
        <family val="2"/>
        <scheme val="minor"/>
      </rPr>
      <t xml:space="preserve">TE-213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</si>
  <si>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Surgeon
</t>
    </r>
    <r>
      <rPr>
        <sz val="11"/>
        <rFont val="Calibri"/>
        <family val="2"/>
        <scheme val="minor"/>
      </rPr>
      <t>If a patient requires transfer having been centrally cannulated through a sternotomy, then an ECMO-competent surgeon should be present for the entire transport.
Surgical presence is desirable for other transfers unless the patient has been percutaneously cannulated. If a surgeon is not present, a risk assessment should be performed and documented.</t>
    </r>
  </si>
  <si>
    <r>
      <rPr>
        <b/>
        <sz val="11"/>
        <rFont val="Calibri"/>
        <family val="2"/>
        <scheme val="minor"/>
      </rPr>
      <t xml:space="preserve">TE-410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</si>
  <si>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Equipment
</t>
    </r>
    <r>
      <rPr>
        <sz val="11"/>
        <rFont val="Calibri"/>
        <family val="2"/>
        <scheme val="minor"/>
      </rPr>
      <t>All additional equipment for ECMO must be appropriately secured and should be tested for the mode of transport undertaken
A mobile ECMO system should consist of the following minimum components:
a. Centrifugal blood pump
b. Membrane oxygenator, appropriate for the patient size
c. Device(s) for heating and regulating circuit blood temperature (less critical for larger patients)
d. Medical gas tanks, regulators, hoses, connectors, flow meters, and blenders for provision and adjustment of blended sweep gas to the oxygenator
e. Circuit pressure monitoring device(s), core temperature monitoring
f. Emergency pump and console in the event of pump failure or power failure unless using system with back up hand crank
g. Back-up power source(s) capable of meeting the electrical power needs of all equipment during transfer between vehicles and in the event of vehicle power source failure
h. Equipment required in event of circuit emergency: clamps, syringe and fluid for de-airing circuit, bridge (if not already in situ)
i. An additional light source e.g., torch
j. Patient trolley must accommodate the additional equipment and supplies required for ECMO. The circuit must be secured to avoid kinking and damage. The whole of the circuit should be visible. All equipment must be safely secured at all stages of transfer: on the trolley, in transit to the vehicle, in the vehicle, and during transfer from the vehicle to the destination unit
k. Available blood and blood products as required by patient status and length of transfer
l. Resuscitation drugs and infusions including adrenaline infusion and vasodilator
m. Separate oxygen/gas supplies for both the patient ventilator and the ECMO circuit</t>
    </r>
  </si>
  <si>
    <t>1. Transfer via air may require some modifications to the ECMO circuit</t>
  </si>
  <si>
    <r>
      <rPr>
        <b/>
        <sz val="11"/>
        <rFont val="Calibri"/>
        <family val="2"/>
        <scheme val="minor"/>
      </rPr>
      <t xml:space="preserve">TE-411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t>
    </r>
  </si>
  <si>
    <r>
      <rPr>
        <b/>
        <sz val="11"/>
        <rFont val="Calibri"/>
        <family val="2"/>
        <scheme val="minor"/>
      </rPr>
      <t xml:space="preserve">Vehicles
</t>
    </r>
    <r>
      <rPr>
        <sz val="11"/>
        <rFont val="Calibri"/>
        <family val="2"/>
        <scheme val="minor"/>
      </rPr>
      <t>ECMO transport requires special consideration of vehicle capabilities and characteristics. Transitions between hospital and ambulance, and ambulance and aircraft, represent unique risk and require expert co-ordination to mitigate these risks.
Potential complications include:
a. Sudden vertical or horizontal movement, altering patient position
b. Cannula movement, affecting surgical site integrity or cannula tip position
c. Circuit kinking, compression, or catching
d. Equipment movement or trauma
e. Accidental decannulation
Transport should be optimised to minimise the above risks.
The vehicle should provide a power source with the voltage, current, and wattage needed to sustain all electrical components throughout the transport. The ECMO team must be familiar with the power requirements of their equipment.
Separate oxygen/gas supplies for both the patient ventilator and the ECMO circuit are required.</t>
    </r>
  </si>
  <si>
    <r>
      <rPr>
        <b/>
        <sz val="11"/>
        <rFont val="Calibri"/>
        <family val="2"/>
        <scheme val="minor"/>
      </rPr>
      <t xml:space="preserve">TE-520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</si>
  <si>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The transport team should have a guideline in place for the transfer of patient on ECMO, which advises staff on how to fulfil the above standards.</t>
    </r>
    <r>
      <rPr>
        <sz val="11"/>
        <rFont val="Calibri"/>
        <family val="2"/>
        <scheme val="minor"/>
      </rPr>
      <t xml:space="preserve">
There should be clear guidance for transfer of blood products between hospitals.</t>
    </r>
  </si>
  <si>
    <r>
      <rPr>
        <b/>
        <sz val="11"/>
        <rFont val="Calibri"/>
        <family val="2"/>
        <scheme val="minor"/>
      </rPr>
      <t xml:space="preserve">TE-521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Doc</t>
    </r>
  </si>
  <si>
    <r>
      <rPr>
        <b/>
        <sz val="11"/>
        <rFont val="Calibri"/>
        <family val="2"/>
        <scheme val="minor"/>
      </rPr>
      <t xml:space="preserve">Indications for transport on ECMO
</t>
    </r>
    <r>
      <rPr>
        <sz val="11"/>
        <rFont val="Calibri"/>
        <family val="2"/>
        <scheme val="minor"/>
      </rPr>
      <t>Transferring a patient on ECMO should only be undertaken after performing a risk assessment.
Indications for transferring a patient between hospitals include:
a. Patient was cannulated in an ECMO centre which cannot support an extended run on ECMO
b. Patient needs assessment or continuing care at a heart or lung transplant centre
c. Patient requires diagnostic or therapeutic intervention that is only available in another centre</t>
    </r>
  </si>
  <si>
    <r>
      <rPr>
        <b/>
        <sz val="11"/>
        <rFont val="Calibri"/>
        <family val="2"/>
        <scheme val="minor"/>
      </rPr>
      <t xml:space="preserve">TE-522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CNR</t>
    </r>
  </si>
  <si>
    <r>
      <rPr>
        <b/>
        <sz val="11"/>
        <rFont val="Calibri"/>
        <family val="2"/>
        <scheme val="minor"/>
      </rPr>
      <t xml:space="preserve">Preparing patient for transfer
</t>
    </r>
    <r>
      <rPr>
        <sz val="11"/>
        <rFont val="Calibri"/>
        <family val="2"/>
        <scheme val="minor"/>
      </rPr>
      <t>Once the patient is on ECMO, stabilisation of the patient in the referring centre is almost always the priority over rapid transfer:
a. Control of bleeding should be achieved, and coagulation optimised
b. Any ECMO circuit problems should be resolved
c. ECMO cannula must be well secured and position confirmed by radiography and echocardiography, if available
Patients should be cardiovascularly stable.</t>
    </r>
  </si>
  <si>
    <t>A</t>
  </si>
  <si>
    <t>Paediatric Anaesthesia and General (adult) Intensive Care (GICU)</t>
  </si>
  <si>
    <r>
      <rPr>
        <b/>
        <sz val="11"/>
        <rFont val="Calibri"/>
        <family val="2"/>
        <scheme val="minor"/>
      </rPr>
      <t xml:space="preserve">A-101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Visit
MP&amp;S
</t>
    </r>
  </si>
  <si>
    <r>
      <t xml:space="preserve">Information on Anaesthesia
</t>
    </r>
    <r>
      <rPr>
        <sz val="11"/>
        <rFont val="Calibri"/>
        <family val="2"/>
        <scheme val="minor"/>
      </rPr>
      <t>Age-appropriate information about anaesthesia should be available for children and families.</t>
    </r>
  </si>
  <si>
    <t>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t>
  </si>
  <si>
    <r>
      <rPr>
        <b/>
        <sz val="11"/>
        <rFont val="Calibri"/>
        <family val="2"/>
        <scheme val="minor"/>
      </rPr>
      <t xml:space="preserve">A-199
</t>
    </r>
    <r>
      <rPr>
        <sz val="11"/>
        <rFont val="Calibri"/>
        <family val="2"/>
        <scheme val="minor"/>
      </rPr>
      <t>Information and Support for Children and their Families</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</si>
  <si>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Involving Children and Families
</t>
    </r>
    <r>
      <rPr>
        <sz val="11"/>
        <rFont val="Calibri"/>
        <family val="2"/>
        <scheme val="minor"/>
      </rPr>
      <t>The service should have mechanisms for:
a. Receiving feedback from children and families about the treatment and care they receive
b. Involving children and families in decisions about the organisation of the service</t>
    </r>
  </si>
  <si>
    <t>The arrangements for receiving feedback from children and families may involve surveys, focus groups and / or other arrangements. They may be part of Hospital-Wide arrangements so long as issues relating to children’s services can be identified.</t>
  </si>
  <si>
    <r>
      <rPr>
        <b/>
        <sz val="11"/>
        <rFont val="Calibri"/>
        <family val="2"/>
        <scheme val="minor"/>
      </rPr>
      <t xml:space="preserve">A-201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
</t>
    </r>
  </si>
  <si>
    <r>
      <rPr>
        <b/>
        <sz val="11"/>
        <rFont val="Calibri"/>
        <family val="2"/>
        <scheme val="minor"/>
      </rPr>
      <t xml:space="preserve">Lead Anaesthetist
</t>
    </r>
    <r>
      <rPr>
        <sz val="11"/>
        <rFont val="Calibri"/>
        <family val="2"/>
        <scheme val="minor"/>
      </rPr>
      <t>A nominated consultant anaesthetist should be responsible for policies and procedures relating to emergency and elective anaesthesia of children. This consultant should be involved in the delivery of anaesthetic services to children.</t>
    </r>
  </si>
  <si>
    <t>The requirement for involvement in the delivery of anaesthetic services for children does not apply to hospital sites providing emergency services for adults and no other services for children.</t>
  </si>
  <si>
    <r>
      <rPr>
        <b/>
        <sz val="11"/>
        <rFont val="Calibri"/>
        <family val="2"/>
        <scheme val="minor"/>
      </rPr>
      <t xml:space="preserve">A-202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t>
    </r>
  </si>
  <si>
    <r>
      <rPr>
        <b/>
        <sz val="11"/>
        <rFont val="Calibri"/>
        <family val="2"/>
        <scheme val="minor"/>
      </rPr>
      <t xml:space="preserve">Lead Anaesthetist for Paediatric Critical Care (PCC Units only)
</t>
    </r>
    <r>
      <rPr>
        <sz val="11"/>
        <rFont val="Calibri"/>
        <family val="2"/>
        <scheme val="minor"/>
      </rPr>
      <t>A nominated consultant anaesthetist or intensivist should have lead responsibility for support to paediatric critical care</t>
    </r>
  </si>
  <si>
    <t>This consultant may be the same as the lead anaesthetist (QS A- 201) or the GICU lead consultant (QS A-203) or may be different.</t>
  </si>
  <si>
    <r>
      <rPr>
        <b/>
        <sz val="11"/>
        <rFont val="Calibri"/>
        <family val="2"/>
        <scheme val="minor"/>
      </rPr>
      <t xml:space="preserve">A-203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BI
MP&amp;S
</t>
    </r>
  </si>
  <si>
    <r>
      <rPr>
        <b/>
        <sz val="11"/>
        <rFont val="Calibri"/>
        <family val="2"/>
        <scheme val="minor"/>
      </rPr>
      <t xml:space="preserve">GICU Lead Consultant and Lead Nurse for Children
</t>
    </r>
    <r>
      <rPr>
        <sz val="11"/>
        <rFont val="Calibri"/>
        <family val="2"/>
        <scheme val="minor"/>
      </rPr>
      <t>A nominated lead intensive care consultant and lead nurse should be responsible for Intensive Care Unit policies, procedures and training relating to the care of children.</t>
    </r>
  </si>
  <si>
    <t>1 .This QS is not applicable if a General Intensive Care Unit is not one of the possible areas for maintenance of paediatric critical care (QS -506).
2. It is desirable in all units that the lead nurse is a senior nurse with specific competences in paediatric critical care.</t>
  </si>
  <si>
    <r>
      <rPr>
        <b/>
        <sz val="11"/>
        <rFont val="Calibri"/>
        <family val="2"/>
        <scheme val="minor"/>
      </rPr>
      <t xml:space="preserve">A-204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</si>
  <si>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On Site Anaesthetist
</t>
    </r>
    <r>
      <rPr>
        <sz val="11"/>
        <rFont val="Calibri"/>
        <family val="2"/>
        <scheme val="minor"/>
      </rPr>
      <t>An anaesthetist, intensivist or other practitioner, with up-to-date competences in advanced paediatric resuscitation and life support and advanced airway management should be immediately available at all times.</t>
    </r>
  </si>
  <si>
    <t>1. ‘Immediately available’ means able to attend within five minutes.
2. This QS duplicates QS HW-204. It is included so that a full picture of paediatric anaesthesia responsibilities can be gathered. Notes to HW-204 also apply, in particular, note 4 explains that paediatric medical staff may provide the competences in advanced airway management of neonates.
3. Achievement and maintenance of competences may be through appropriate in-house or other resuscitation and stabilisation courses or training related to children. The Royal College of Anaesthetists ‘Guidance on the provision of paediatric anaesthesia services’ (2020) states that:
a. “Anaesthetists who care for children should have received appropriate training and must ensure that their competency in anaesthesia and resuscitation is adequate for the management of the children in their care.” and
b. “Unless there is no requirement to anaesthetise children, either for elective or emergency procedures, it is expected that the competence and confidence to treat children will be maintained. This may be via direct care, continuing professional development (CPD) activities, refresher courses or visits to other centres. This should be assured through annual appraisal and revalidation." and
c. “Anaesthetists who do not have regular children's lists but who do have both daytime and out of hours responsibility for providing care for children requiring emergency surgery should maintain appropriate clinical skills. There should be arrangements for undertaking regular supernumerary attachments to lists or secondments to specialist centres. The Certificate for Honorary Practice may facilitate such placements and provides a relatively simple system for updates in specialist centres. Paediatric simulation work may also be useful in helping to maintain paediatric knowledge and skills. There should be evidence of appropriate and relevant paediatric CPD in the five-year Revalidation cycle.”</t>
  </si>
  <si>
    <r>
      <rPr>
        <b/>
        <sz val="11"/>
        <rFont val="Calibri"/>
        <family val="2"/>
        <scheme val="minor"/>
      </rPr>
      <t>The Royal College of Anaesthetists 2020 - Guidance on the provision of paediatric anaesthesia services:</t>
    </r>
    <r>
      <rPr>
        <u/>
        <sz val="11"/>
        <color theme="10"/>
        <rFont val="Calibri"/>
        <family val="2"/>
        <scheme val="minor"/>
      </rPr>
      <t xml:space="preserve">
https://www.rcoa.ac.uk/sites/default/files/documents/2020-02/GPAS-2020-10-PAEDIATRICS.pdf</t>
    </r>
  </si>
  <si>
    <r>
      <rPr>
        <b/>
        <sz val="11"/>
        <rFont val="Calibri"/>
        <family val="2"/>
        <scheme val="minor"/>
      </rPr>
      <t xml:space="preserve">A-205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</si>
  <si>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Consultant Anaesthetist 24 Hour Cover
</t>
    </r>
    <r>
      <rPr>
        <sz val="11"/>
        <rFont val="Calibri"/>
        <family val="2"/>
        <scheme val="minor"/>
      </rPr>
      <t>A consultant anaesthetist or intensivist with up to date competences in advanced paediatric resuscitation and life support and advanced paediatric airway management who is able to attend the hospital within 30 minutes and does not have responsibilities to other hospital sites should be available 24/7.</t>
    </r>
  </si>
  <si>
    <t>1. This QS duplicates QS HW-205. It is included so that a full picture of paediatric anaesthesia responsibilities can be gathered. 
2. As QS A-204 note 3.</t>
  </si>
  <si>
    <r>
      <rPr>
        <b/>
        <sz val="11"/>
        <rFont val="Calibri"/>
        <family val="2"/>
        <scheme val="minor"/>
      </rPr>
      <t xml:space="preserve">A-206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</si>
  <si>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Medical Staff Caring for Children
</t>
    </r>
    <r>
      <rPr>
        <sz val="11"/>
        <rFont val="Calibri"/>
        <family val="2"/>
        <scheme val="minor"/>
      </rPr>
      <t>All anaesthetists or intensivists with emergency and / or elective paediatric responsibility should have up to date competences in advanced paediatric resuscitation and life support and advanced paediatric airway management.</t>
    </r>
  </si>
  <si>
    <t>As QS A-204 note 3.</t>
  </si>
  <si>
    <r>
      <rPr>
        <b/>
        <sz val="11"/>
        <rFont val="Calibri"/>
        <family val="2"/>
        <scheme val="minor"/>
      </rPr>
      <t xml:space="preserve">A-207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</si>
  <si>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Elective Anaesthesia
</t>
    </r>
    <r>
      <rPr>
        <sz val="11"/>
        <rFont val="Calibri"/>
        <family val="2"/>
        <scheme val="minor"/>
      </rPr>
      <t>All anaesthetists involved in the elective surgical management of children should be familiar with current practice and the techniques necessary to provide safe care for children, including acute pain management.</t>
    </r>
  </si>
  <si>
    <t>Relevant CPD may include participation in departmental audit programmes.</t>
  </si>
  <si>
    <r>
      <rPr>
        <b/>
        <sz val="11"/>
        <rFont val="Calibri"/>
        <family val="2"/>
        <scheme val="minor"/>
      </rPr>
      <t xml:space="preserve">A-208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</si>
  <si>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Operating Department Assistance
</t>
    </r>
    <r>
      <rPr>
        <sz val="11"/>
        <rFont val="Calibri"/>
        <family val="2"/>
        <scheme val="minor"/>
      </rPr>
      <t>Operating department assistance from personnel trained and familiar with paediatric work and competences in basic paediatric resuscitation and life support should be available for all emergency and elective children’s surgery. For hospitals accepting children with trauma, this includes competences in the care of children with trauma.</t>
    </r>
  </si>
  <si>
    <t>For hospitals accepting children with trauma, this QS may be achieved through work with adults with trauma as well as elective paediatric surgery, or through rotational work in a Major Trauma Centre for children.</t>
  </si>
  <si>
    <r>
      <rPr>
        <b/>
        <sz val="11"/>
        <rFont val="Calibri"/>
        <family val="2"/>
        <scheme val="minor"/>
      </rPr>
      <t xml:space="preserve">A-209
</t>
    </r>
    <r>
      <rPr>
        <sz val="11"/>
        <rFont val="Calibri"/>
        <family val="2"/>
        <scheme val="minor"/>
      </rPr>
      <t>Staffing</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</si>
  <si>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Recovery Staff
</t>
    </r>
    <r>
      <rPr>
        <sz val="11"/>
        <rFont val="Calibri"/>
        <family val="2"/>
        <scheme val="minor"/>
      </rPr>
      <t>At least one member of the recovery room staff with paediatric resuscitation and life support competences should be available for all children’s surgery.</t>
    </r>
  </si>
  <si>
    <r>
      <rPr>
        <b/>
        <sz val="11"/>
        <rFont val="Calibri"/>
        <family val="2"/>
        <scheme val="minor"/>
      </rPr>
      <t xml:space="preserve">A-401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</si>
  <si>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Induction and Recovery Areas
</t>
    </r>
    <r>
      <rPr>
        <sz val="11"/>
        <rFont val="Calibri"/>
        <family val="2"/>
        <scheme val="minor"/>
      </rPr>
      <t>Child-friendly paediatric induction and recovery areas should be available within the theatre environment.</t>
    </r>
  </si>
  <si>
    <t>Child-friendly’ should include visual and, ideally, sound separation from adult patients.</t>
  </si>
  <si>
    <r>
      <rPr>
        <b/>
        <sz val="11"/>
        <rFont val="Calibri"/>
        <family val="2"/>
        <scheme val="minor"/>
      </rPr>
      <t xml:space="preserve">A-403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</si>
  <si>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Drugs and Equipment
</t>
    </r>
    <r>
      <rPr>
        <sz val="11"/>
        <rFont val="Calibri"/>
        <family val="2"/>
        <scheme val="minor"/>
      </rPr>
      <t>Appropriate drugs and equipment should be available in each area in which anaesthesia is delivered to children. Drugs and equipment should be checked in accordance with local policy.</t>
    </r>
  </si>
  <si>
    <t>A list of drugs and equipment needed for paediatric resuscitation is available on The Resuscitation Council UK website Quality Standards: Acute Care.</t>
  </si>
  <si>
    <r>
      <rPr>
        <b/>
        <sz val="11"/>
        <rFont val="Calibri"/>
        <family val="2"/>
        <scheme val="minor"/>
      </rPr>
      <t>The Resuscitation Council UK website Quality Standards: Acute Care:</t>
    </r>
    <r>
      <rPr>
        <u/>
        <sz val="11"/>
        <color theme="10"/>
        <rFont val="Calibri"/>
        <family val="2"/>
        <scheme val="minor"/>
      </rPr>
      <t xml:space="preserve">
https://www.resus.org.uk/library/quality-standards-cpr/quality-standards-acute-care</t>
    </r>
  </si>
  <si>
    <r>
      <rPr>
        <b/>
        <sz val="11"/>
        <rFont val="Calibri"/>
        <family val="2"/>
        <scheme val="minor"/>
      </rPr>
      <t xml:space="preserve">A-404
</t>
    </r>
    <r>
      <rPr>
        <sz val="11"/>
        <rFont val="Calibri"/>
        <family val="2"/>
        <scheme val="minor"/>
      </rPr>
      <t>Facilities and Equipment</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</si>
  <si>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GICU Paediatric Area
</t>
    </r>
    <r>
      <rPr>
        <sz val="11"/>
        <rFont val="Calibri"/>
        <family val="2"/>
        <scheme val="minor"/>
      </rPr>
      <t>The General Intensive Care Unit should have an appropriately designed and equipped area for providing paediatric critical care for children. Drugs and equipment appropriate to the age and condition of children who may be admitted (QS -506) should be available and checked in accordance with local policy.</t>
    </r>
  </si>
  <si>
    <t>This QS is not applicable if a General Intensive Care Unit is not one of the possible areas for maintenance of paediatric critical care (QS -506).</t>
  </si>
  <si>
    <r>
      <rPr>
        <b/>
        <sz val="11"/>
        <rFont val="Calibri"/>
        <family val="2"/>
        <scheme val="minor"/>
      </rPr>
      <t xml:space="preserve">A-501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</si>
  <si>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Role of Anaesthetic Service in Care of Critically Ill Children
</t>
    </r>
    <r>
      <rPr>
        <sz val="11"/>
        <rFont val="Calibri"/>
        <family val="2"/>
        <scheme val="minor"/>
      </rPr>
      <t>Protocols for resuscitation, stabilisation, accessing advice, maintenance and transfer and of critically ill children and the provision of paediatric critical care should be clear about the role of the anaesthetic service and General Intensive Care Unit (if applicable) in each stage of the child’s care.</t>
    </r>
  </si>
  <si>
    <r>
      <rPr>
        <b/>
        <sz val="11"/>
        <rFont val="Calibri"/>
        <family val="2"/>
        <scheme val="minor"/>
      </rPr>
      <t xml:space="preserve">A-502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</si>
  <si>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GICU Care of Children
</t>
    </r>
    <r>
      <rPr>
        <sz val="11"/>
        <rFont val="Calibri"/>
        <family val="2"/>
        <scheme val="minor"/>
      </rPr>
      <t>If the maintenance guidelines in QS -506 include the use of a General Intensive Care Unit, they should specify:
a. Critically Ill or injured patients less than 16 years of age should usually only be admitted, and stay, on an adult ICU if no bed is available in a suitable PCCU Exceptions to the above, for reasons of the patient’s pathophysiology or social circumstances, should only be sanctioned with the documented agreement of both the adult and local PCC consultant at the time of admission
b. Availability of a registered children’s nurse to support the care of the child and to review the child at least every 12 hours
c. Discussion with a L3 PCC consultant about the child’s condition prior to admission and regularly during their stay on the General Intensive Care Unit
d. Agreement by a local paediatrician to the child being moved to the Intensive Care Unit
e. Availability of a local paediatrician for advice
f. Review of the child by a senior member of the paediatric team at least every 12 hours during their stay on the General Intensive Care Unit
g. 24 hour access for parents to visit their child</t>
    </r>
  </si>
  <si>
    <t>1. This QS is not applicable if a General Intensive Care Unit is not one of the possible areas for maintenance of paediatric critical care (QS -506). The criteria for admission should be consistent with the agreed network criteria (QSs N-502 &amp; 503).
2. The requirement for discussion with L3 PCCU does not apply to children aged over 16 for whom use of adult facilities is considered appropriate.
3. The frequency of discussions with a L3 PCC consultant is not specified but should be agreed between the GICU consultant and the L3 PCC consultant. More frequent discussions are likely to be needed for younger or sicker patients.
4. The PCC consultant noted above may be either the consultant on-duty on the local PCC or supervising the specialist paediatric transport service.</t>
  </si>
  <si>
    <r>
      <rPr>
        <b/>
        <sz val="11"/>
        <rFont val="Calibri"/>
        <family val="2"/>
        <scheme val="minor"/>
      </rPr>
      <t xml:space="preserve">A-503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MP&amp;S
Doc</t>
    </r>
  </si>
  <si>
    <r>
      <rPr>
        <b/>
        <sz val="11"/>
        <rFont val="Calibri"/>
        <family val="2"/>
        <scheme val="minor"/>
      </rPr>
      <t xml:space="preserve">Clinical Guidelines - Anaesthesia
</t>
    </r>
    <r>
      <rPr>
        <sz val="11"/>
        <rFont val="Calibri"/>
        <family val="2"/>
        <scheme val="minor"/>
      </rPr>
      <t>Evidence based clinical guidelines should be in use covering:
a. Management of pain, nausea and vomiting
b. Fluid fasting
c. Intravenous fluid management
d. Prevention of perioperative venous thromboembolism
e. Death of a child in theatre
f. Anaesthetic emergencies including:
i. Anaphylaxis
ii. Malignant hyperthermia
iii. Difficult airway management
iv. Airway obstruction
v. Resuscitation
vi. Local anaesthetic toxicity
vii. Major haemorrhage
viii. Emergency paediatric tracheostomy management</t>
    </r>
  </si>
  <si>
    <r>
      <rPr>
        <b/>
        <sz val="11"/>
        <rFont val="Calibri"/>
        <family val="2"/>
        <scheme val="minor"/>
      </rPr>
      <t xml:space="preserve">A-598
</t>
    </r>
    <r>
      <rPr>
        <sz val="11"/>
        <rFont val="Calibri"/>
        <family val="2"/>
        <scheme val="minor"/>
      </rPr>
      <t>Guidelines and Protocols</t>
    </r>
    <r>
      <rPr>
        <sz val="11"/>
        <color theme="1"/>
        <rFont val="Calibri"/>
        <family val="2"/>
        <scheme val="minor"/>
      </rPr>
      <t xml:space="preserve">
</t>
    </r>
    <r>
      <rPr>
        <sz val="11"/>
        <color rgb="FF0070C0"/>
        <rFont val="Calibri"/>
        <family val="2"/>
        <scheme val="minor"/>
      </rPr>
      <t xml:space="preserve"> 
Visit
MP&amp;S</t>
    </r>
  </si>
  <si>
    <r>
      <rPr>
        <b/>
        <sz val="11"/>
        <rFont val="Calibri"/>
        <family val="2"/>
        <scheme val="minor"/>
      </rPr>
      <t xml:space="preserve">Implementation of Hospital Guidelines
</t>
    </r>
    <r>
      <rPr>
        <sz val="11"/>
        <rFont val="Calibri"/>
        <family val="2"/>
        <scheme val="minor"/>
      </rPr>
      <t>Staff should be aware of and following hospital guidelines:
a. Surgery and anaesthesia for children (QS HW-502)
b. Consent
c. Organ and tissue donation
d. Staff acting outside their area of competence</t>
    </r>
  </si>
  <si>
    <t>As QSs HW-502 and HW-598.</t>
  </si>
  <si>
    <r>
      <rPr>
        <b/>
        <sz val="11"/>
        <rFont val="Calibri"/>
        <family val="2"/>
        <scheme val="minor"/>
      </rPr>
      <t xml:space="preserve">A-601
</t>
    </r>
    <r>
      <rPr>
        <sz val="11"/>
        <rFont val="Calibri"/>
        <family val="2"/>
        <scheme val="minor"/>
      </rPr>
      <t>Service Organisation and Liaison with Other Services</t>
    </r>
    <r>
      <rPr>
        <sz val="11"/>
        <color theme="1"/>
        <rFont val="Calibri"/>
        <family val="2"/>
        <scheme val="minor"/>
      </rPr>
      <t xml:space="preserve">
</t>
    </r>
    <r>
      <rPr>
        <sz val="11"/>
        <color rgb="FF0070C0"/>
        <rFont val="Calibri"/>
        <family val="2"/>
        <scheme val="minor"/>
      </rPr>
      <t xml:space="preserve">
MP&amp;S</t>
    </r>
  </si>
  <si>
    <r>
      <t xml:space="preserve">Liaison with Theatre Manager
</t>
    </r>
    <r>
      <rPr>
        <sz val="11"/>
        <rFont val="Calibri"/>
        <family val="2"/>
        <scheme val="minor"/>
      </rPr>
      <t>There should be close liaison between the lead consultant for paediatric anaesthesia (QS A-201) and the Theatre Manager with regard to the training and mentoring of support staff.</t>
    </r>
  </si>
  <si>
    <r>
      <rPr>
        <b/>
        <sz val="11"/>
        <rFont val="Calibri"/>
        <family val="2"/>
        <scheme val="minor"/>
      </rPr>
      <t xml:space="preserve">A-602
</t>
    </r>
    <r>
      <rPr>
        <sz val="11"/>
        <rFont val="Calibri"/>
        <family val="2"/>
        <scheme val="minor"/>
      </rPr>
      <t>Service Organisation and Liaison with Other Services</t>
    </r>
    <r>
      <rPr>
        <sz val="11"/>
        <color theme="1"/>
        <rFont val="Calibri"/>
        <family val="2"/>
        <scheme val="minor"/>
      </rPr>
      <t xml:space="preserve">
</t>
    </r>
    <r>
      <rPr>
        <sz val="11"/>
        <color rgb="FF0070C0"/>
        <rFont val="Calibri"/>
        <family val="2"/>
        <scheme val="minor"/>
      </rPr>
      <t xml:space="preserve">
MP&amp;S</t>
    </r>
  </si>
  <si>
    <r>
      <rPr>
        <b/>
        <sz val="11"/>
        <rFont val="Calibri"/>
        <family val="2"/>
        <scheme val="minor"/>
      </rPr>
      <t xml:space="preserve">Children’s Lists
</t>
    </r>
    <r>
      <rPr>
        <sz val="11"/>
        <rFont val="Calibri"/>
        <family val="2"/>
        <scheme val="minor"/>
      </rPr>
      <t>Wherever possible, elective surgery on children should be undertaken on dedicated operating lists for children. If dedicated lists are not feasible, children should be put at the start of lists with appropriately trained staff in the reception, anaesthetic room, theatre and recovery areas.</t>
    </r>
  </si>
  <si>
    <r>
      <rPr>
        <b/>
        <sz val="11"/>
        <rFont val="Calibri"/>
        <family val="2"/>
        <scheme val="minor"/>
      </rPr>
      <t xml:space="preserve">A-701
</t>
    </r>
    <r>
      <rPr>
        <sz val="11"/>
        <rFont val="Calibri"/>
        <family val="2"/>
        <scheme val="minor"/>
      </rPr>
      <t xml:space="preserve">Governance
</t>
    </r>
    <r>
      <rPr>
        <sz val="11"/>
        <color rgb="FF0070C0"/>
        <rFont val="Calibri"/>
        <family val="2"/>
        <scheme val="minor"/>
      </rPr>
      <t xml:space="preserve">
Doc</t>
    </r>
  </si>
  <si>
    <r>
      <rPr>
        <b/>
        <sz val="11"/>
        <rFont val="Calibri"/>
        <family val="2"/>
        <scheme val="minor"/>
      </rPr>
      <t xml:space="preserve">GICU Critical Care Minimum Data Set
</t>
    </r>
    <r>
      <rPr>
        <sz val="11"/>
        <rFont val="Calibri"/>
        <family val="2"/>
        <scheme val="minor"/>
      </rPr>
      <t>The critical care minimum data set collected and submitted to SUS should include data on children and young people admitted to the unit.</t>
    </r>
  </si>
  <si>
    <r>
      <rPr>
        <b/>
        <sz val="11"/>
        <rFont val="Calibri"/>
        <family val="2"/>
        <scheme val="minor"/>
      </rPr>
      <t xml:space="preserve">A-798
</t>
    </r>
    <r>
      <rPr>
        <sz val="11"/>
        <rFont val="Calibri"/>
        <family val="2"/>
        <scheme val="minor"/>
      </rPr>
      <t xml:space="preserve">Governance
</t>
    </r>
    <r>
      <rPr>
        <sz val="11"/>
        <color rgb="FF0070C0"/>
        <rFont val="Calibri"/>
        <family val="2"/>
        <scheme val="minor"/>
      </rPr>
      <t xml:space="preserve">
MP&amp;S
Doc</t>
    </r>
  </si>
  <si>
    <r>
      <rPr>
        <b/>
        <sz val="11"/>
        <rFont val="Calibri"/>
        <family val="2"/>
        <scheme val="minor"/>
      </rPr>
      <t xml:space="preserve">Review and Learning
</t>
    </r>
    <r>
      <rPr>
        <sz val="11"/>
        <rFont val="Calibri"/>
        <family val="2"/>
        <scheme val="minor"/>
      </rPr>
      <t>The service should have appropriate multi-disciplinary arrangements for review of, and implementing learning from, positive feedback, complaints, morbidity, mortality, transfers and clinical incidents and ‘near misses’.</t>
    </r>
  </si>
  <si>
    <t>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t>
  </si>
  <si>
    <r>
      <rPr>
        <b/>
        <sz val="11"/>
        <rFont val="Calibri"/>
        <family val="2"/>
        <scheme val="minor"/>
      </rPr>
      <t xml:space="preserve">A-799
</t>
    </r>
    <r>
      <rPr>
        <sz val="11"/>
        <rFont val="Calibri"/>
        <family val="2"/>
        <scheme val="minor"/>
      </rPr>
      <t xml:space="preserve">Governance
</t>
    </r>
    <r>
      <rPr>
        <sz val="11"/>
        <color rgb="FF0070C0"/>
        <rFont val="Calibri"/>
        <family val="2"/>
        <scheme val="minor"/>
      </rPr>
      <t xml:space="preserve">
Doc</t>
    </r>
  </si>
  <si>
    <t>N</t>
  </si>
  <si>
    <t>Paediatric Critical Care Operational Delivery Networks</t>
  </si>
  <si>
    <r>
      <rPr>
        <b/>
        <sz val="11"/>
        <rFont val="Calibri"/>
        <family val="2"/>
        <scheme val="minor"/>
      </rPr>
      <t xml:space="preserve">N-199
</t>
    </r>
    <r>
      <rPr>
        <sz val="11"/>
        <rFont val="Calibri"/>
        <family val="2"/>
        <scheme val="minor"/>
      </rPr>
      <t xml:space="preserve">Information and Support for Children and their Families
</t>
    </r>
    <r>
      <rPr>
        <sz val="11"/>
        <color rgb="FF0070C0"/>
        <rFont val="Calibri"/>
        <family val="2"/>
        <scheme val="minor"/>
      </rPr>
      <t xml:space="preserve">
MP&amp;S
Doc</t>
    </r>
  </si>
  <si>
    <r>
      <t xml:space="preserve">Involving Children and Families
</t>
    </r>
    <r>
      <rPr>
        <sz val="11"/>
        <rFont val="Calibri"/>
        <family val="2"/>
        <scheme val="minor"/>
      </rPr>
      <t>The network should have mechanisms for:
a. Receiving feedback from children and families about the treatment and care they receive across patient pathways
b. Involving children and families in decisions about the organisation of the network
c. Examples of changes made as a result of feedback and involvement of children and families</t>
    </r>
  </si>
  <si>
    <t>The arrangements for receiving feedback from patients and carers may involve surveys, focus groups and / or other arrangements.</t>
  </si>
  <si>
    <r>
      <rPr>
        <b/>
        <sz val="11"/>
        <rFont val="Calibri"/>
        <family val="2"/>
        <scheme val="minor"/>
      </rPr>
      <t xml:space="preserve">N-201
</t>
    </r>
    <r>
      <rPr>
        <sz val="11"/>
        <rFont val="Calibri"/>
        <family val="2"/>
        <scheme val="minor"/>
      </rPr>
      <t xml:space="preserve">Staffing
</t>
    </r>
    <r>
      <rPr>
        <sz val="11"/>
        <color rgb="FF0070C0"/>
        <rFont val="Calibri"/>
        <family val="2"/>
        <scheme val="minor"/>
      </rPr>
      <t xml:space="preserve">
BI
MP&amp;S</t>
    </r>
  </si>
  <si>
    <r>
      <rPr>
        <b/>
        <sz val="11"/>
        <rFont val="Calibri"/>
        <family val="2"/>
        <scheme val="minor"/>
      </rPr>
      <t xml:space="preserve">Network Lead Consultant and Lead Nurse
</t>
    </r>
    <r>
      <rPr>
        <sz val="11"/>
        <rFont val="Calibri"/>
        <family val="2"/>
        <scheme val="minor"/>
      </rPr>
      <t>The network should have an identified lead consultant and lead nurse with time identified in their job plans for their work in the network. The lead consultant and lead nurse should undertake regular clinical work in a Paediatric Critical Care Unit or the Specialist Paediatric Transport Service.</t>
    </r>
  </si>
  <si>
    <r>
      <rPr>
        <b/>
        <sz val="11"/>
        <rFont val="Calibri"/>
        <family val="2"/>
        <scheme val="minor"/>
      </rPr>
      <t xml:space="preserve">N-202
</t>
    </r>
    <r>
      <rPr>
        <sz val="11"/>
        <rFont val="Calibri"/>
        <family val="2"/>
        <scheme val="minor"/>
      </rPr>
      <t xml:space="preserve">Staffing
</t>
    </r>
    <r>
      <rPr>
        <sz val="11"/>
        <color rgb="FF0070C0"/>
        <rFont val="Calibri"/>
        <family val="2"/>
        <scheme val="minor"/>
      </rPr>
      <t xml:space="preserve">
BI
MP&amp;S</t>
    </r>
  </si>
  <si>
    <r>
      <rPr>
        <b/>
        <sz val="11"/>
        <rFont val="Calibri"/>
        <family val="2"/>
        <scheme val="minor"/>
      </rPr>
      <t xml:space="preserve">Network Manager
</t>
    </r>
    <r>
      <rPr>
        <sz val="11"/>
        <rFont val="Calibri"/>
        <family val="2"/>
        <scheme val="minor"/>
      </rPr>
      <t>The network should have an identified Network Manager with time allocated for this work.</t>
    </r>
  </si>
  <si>
    <t>Network Manager posts may be shared with other neonatal or paediatric networks or with adult critical care networks.</t>
  </si>
  <si>
    <r>
      <rPr>
        <b/>
        <sz val="11"/>
        <rFont val="Calibri"/>
        <family val="2"/>
        <scheme val="minor"/>
      </rPr>
      <t xml:space="preserve">N-203
</t>
    </r>
    <r>
      <rPr>
        <sz val="11"/>
        <rFont val="Calibri"/>
        <family val="2"/>
        <scheme val="minor"/>
      </rPr>
      <t xml:space="preserve">Staffing
</t>
    </r>
    <r>
      <rPr>
        <sz val="11"/>
        <color rgb="FF0070C0"/>
        <rFont val="Calibri"/>
        <family val="2"/>
        <scheme val="minor"/>
      </rPr>
      <t xml:space="preserve">
BI
MP&amp;S</t>
    </r>
  </si>
  <si>
    <r>
      <rPr>
        <b/>
        <sz val="11"/>
        <rFont val="Calibri"/>
        <family val="2"/>
        <scheme val="minor"/>
      </rPr>
      <t xml:space="preserve">Educator
</t>
    </r>
    <r>
      <rPr>
        <sz val="11"/>
        <rFont val="Calibri"/>
        <family val="2"/>
        <scheme val="minor"/>
      </rPr>
      <t>The network should have an identified team of educators to support the delivery of the network training and CPD programme (QS N-206).</t>
    </r>
  </si>
  <si>
    <t>Educator posts may be shared with other neonatal or paediatric networks or with adult critical care networks. Larger networks will require more than one educator and a lead should be identified.
The (Lead) educator should have allocated time in their job plan to work across the network.</t>
  </si>
  <si>
    <r>
      <rPr>
        <b/>
        <sz val="11"/>
        <rFont val="Calibri"/>
        <family val="2"/>
        <scheme val="minor"/>
      </rPr>
      <t xml:space="preserve">N-204
</t>
    </r>
    <r>
      <rPr>
        <sz val="1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</si>
  <si>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Competence Framework
</t>
    </r>
    <r>
      <rPr>
        <sz val="11"/>
        <rFont val="Calibri"/>
        <family val="2"/>
        <scheme val="minor"/>
      </rPr>
      <t>The network should have agreed a competence framework giving guidance to constituent PCC Units on the competences needed by staff providing paediatric critical care.</t>
    </r>
  </si>
  <si>
    <t>1. ‘High Dependency Care for Children - Time to Move On’ (RCPCH, 2014) gives more detail of the expected paediatric critical care competences which should be achieved within 12 months of starting work on a PCCU. 
2. Further detail of competences in paediatric critical care is available on The Paediatric Intensive Care Society website. PCCS accredited courses for level 1, 2and 3 PCC are provided nationally. Details can be found at Nurse/AHP Critical Care Specialist Education Course Centres</t>
  </si>
  <si>
    <r>
      <rPr>
        <b/>
        <sz val="11"/>
        <rFont val="Calibri"/>
        <family val="2"/>
        <scheme val="minor"/>
      </rPr>
      <t>RCPCH 2014 - ‘High Dependency Care for Children - Time to Move On:</t>
    </r>
    <r>
      <rPr>
        <u/>
        <sz val="11"/>
        <color theme="10"/>
        <rFont val="Calibri"/>
        <family val="2"/>
        <scheme val="minor"/>
      </rPr>
      <t xml:space="preserve">
https://www.rcpch.ac.uk/sites/default/files/2018-07/high_dependency_care_for_children_-_time_to_move_on.pdf</t>
    </r>
  </si>
  <si>
    <r>
      <rPr>
        <b/>
        <sz val="11"/>
        <rFont val="Calibri"/>
        <family val="2"/>
        <scheme val="minor"/>
      </rPr>
      <t>The Paediatric Intensive Care Society website</t>
    </r>
    <r>
      <rPr>
        <u/>
        <sz val="11"/>
        <color theme="10"/>
        <rFont val="Calibri"/>
        <family val="2"/>
        <scheme val="minor"/>
      </rPr>
      <t>:
https://pccsociety.uk/</t>
    </r>
  </si>
  <si>
    <r>
      <rPr>
        <b/>
        <sz val="11"/>
        <rFont val="Calibri"/>
        <family val="2"/>
        <scheme val="minor"/>
      </rPr>
      <t xml:space="preserve">N-205
</t>
    </r>
    <r>
      <rPr>
        <sz val="1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</si>
  <si>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Network Training Needs Analysis
</t>
    </r>
    <r>
      <rPr>
        <sz val="11"/>
        <rFont val="Calibri"/>
        <family val="2"/>
        <scheme val="minor"/>
      </rPr>
      <t>The network should have undertaken an analysis of the training needs of constituent services in order for staff to achieve the expected competences (QS -207).</t>
    </r>
  </si>
  <si>
    <r>
      <rPr>
        <b/>
        <sz val="11"/>
        <rFont val="Calibri"/>
        <family val="2"/>
        <scheme val="minor"/>
      </rPr>
      <t xml:space="preserve">N-206
</t>
    </r>
    <r>
      <rPr>
        <sz val="11"/>
        <rFont val="Calibri"/>
        <family val="2"/>
        <scheme val="minor"/>
      </rPr>
      <t xml:space="preserve">Staffing
</t>
    </r>
    <r>
      <rPr>
        <sz val="11"/>
        <color rgb="FF0070C0"/>
        <rFont val="Calibri"/>
        <family val="2"/>
        <scheme val="minor"/>
      </rPr>
      <t xml:space="preserve">
MP&amp;S
Doc</t>
    </r>
  </si>
  <si>
    <r>
      <rPr>
        <b/>
        <sz val="11"/>
        <rFont val="Calibri"/>
        <family val="2"/>
        <scheme val="minor"/>
      </rPr>
      <t xml:space="preserve">Network-wide Training and CPD Programme
</t>
    </r>
    <r>
      <rPr>
        <sz val="11"/>
        <rFont val="Calibri"/>
        <family val="2"/>
        <scheme val="minor"/>
      </rPr>
      <t>The network should ensure availability of a range of opportunities for network-wide training and CPD covering, at least:
a. Resuscitation and stabilisation of the sick child and maintenance until arrival of the Specialist Paediatric Transport Service
b. Emergency transfer
c. Paediatric critical care (Level 1 and 2)
d. Opportunities for supernumerary clinical practice in other services within the network
e. Achievement and maintenance of competences through CPD</t>
    </r>
  </si>
  <si>
    <t>1. Opportunities for supernumerary clinical practice will normally be in high volume or more specialist services. These may be supported by the use of ‘Certificates of Fitness for Honorary Practice’ and ‘NHS Education Passports’. 
2. Network Training and CPD opportunities should cover the needs of paediatric, anaesthetic, general / adult critical care and Emergency Department staff as well as those of staff working in paediatric critical care services.</t>
  </si>
  <si>
    <r>
      <rPr>
        <b/>
        <sz val="11"/>
        <rFont val="Calibri"/>
        <family val="2"/>
        <scheme val="minor"/>
      </rPr>
      <t xml:space="preserve">N-299
</t>
    </r>
    <r>
      <rPr>
        <sz val="11"/>
        <rFont val="Calibri"/>
        <family val="2"/>
        <scheme val="minor"/>
      </rPr>
      <t xml:space="preserve">Staffing
</t>
    </r>
    <r>
      <rPr>
        <sz val="11"/>
        <color rgb="FF0070C0"/>
        <rFont val="Calibri"/>
        <family val="2"/>
        <scheme val="minor"/>
      </rPr>
      <t xml:space="preserve">
BI
MP&amp;S
</t>
    </r>
  </si>
  <si>
    <r>
      <rPr>
        <b/>
        <sz val="11"/>
        <rFont val="Calibri"/>
        <family val="2"/>
        <scheme val="minor"/>
      </rPr>
      <t xml:space="preserve">Administrative, Clerical and Data Collection Support
</t>
    </r>
    <r>
      <rPr>
        <sz val="11"/>
        <rFont val="Calibri"/>
        <family val="2"/>
        <scheme val="minor"/>
      </rPr>
      <t>Administrative, clerical and data collection support for the work of the network should be available.</t>
    </r>
  </si>
  <si>
    <t>The amount of administrative, clerical and data collection support is not strictly defined but should be sufficient to ensure that clinical staff are not spending inappropriate amounts of time on administrative and data collection work.</t>
  </si>
  <si>
    <r>
      <rPr>
        <b/>
        <sz val="11"/>
        <rFont val="Calibri"/>
        <family val="2"/>
        <scheme val="minor"/>
      </rPr>
      <t xml:space="preserve">N-501
</t>
    </r>
    <r>
      <rPr>
        <sz val="1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</si>
  <si>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Patient Pathways
</t>
    </r>
    <r>
      <rPr>
        <sz val="11"/>
        <rFont val="Calibri"/>
        <family val="2"/>
        <scheme val="minor"/>
      </rPr>
      <t>The network should agree patient pathways, including trigger points for discussion of patients with the network Specialist Paediatric Transport Service, covering at least:
a. Acute respiratory failure (including bronchiolitis and asthma)
b. Sepsis (including septic shock and meningococcal infection)
c. Management of diabetic ketoacidosis
d. Seizures and status epilepticus
e. Trauma, including traumatic brain injury, spinal injury and rehabilitation of children following trauma (if applicable)
f. Cardiac arrhythmia
g. Upper airway obstruction
h. Long-term ventilation
i. Care of young people aged 16 to 18
j. Rehabilitation after critical illness</t>
    </r>
  </si>
  <si>
    <t>1. Long-term ventilation pathways should be developed in collaboration with Children’s Long-Term Ventilation Networks (or equivalent).
2. Collaboration with SPTSs will be needed to ensure development of clinical guidelines and delivery of education is coordinated.
3. Collaboration with other networks will be needed for the development of some patient pathways, for example, with trauma, neonatal and adult critical care networks.</t>
  </si>
  <si>
    <r>
      <rPr>
        <b/>
        <sz val="11"/>
        <rFont val="Calibri"/>
        <family val="2"/>
        <scheme val="minor"/>
      </rPr>
      <t xml:space="preserve">N-502
</t>
    </r>
    <r>
      <rPr>
        <sz val="1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</si>
  <si>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Network Capacity Plan
</t>
    </r>
    <r>
      <rPr>
        <sz val="11"/>
        <rFont val="Calibri"/>
        <family val="2"/>
        <scheme val="minor"/>
      </rPr>
      <t>The network should have an agreed capacity plan covering times when need for L2 and/or L3 PCC exceeds the capacity available. This plan should be updated annually and should be developed in conjunction with paediatric critical care providers, SPTSs, and commissioners.</t>
    </r>
  </si>
  <si>
    <r>
      <rPr>
        <b/>
        <sz val="11"/>
        <rFont val="Calibri"/>
        <family val="2"/>
        <scheme val="minor"/>
      </rPr>
      <t xml:space="preserve">N-503
</t>
    </r>
    <r>
      <rPr>
        <sz val="1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</si>
  <si>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Network Guidance
</t>
    </r>
    <r>
      <rPr>
        <sz val="11"/>
        <rFont val="Calibri"/>
        <family val="2"/>
        <scheme val="minor"/>
      </rPr>
      <t>The network should have agreed guidance for its constituent organisations on at least:
a. Access to neuroradiology and specialist paediatric reporting, including arrangements for image transfer
b. Arrangements for 'back transfers' from Level 3 and Level 2 PCC Units to other units within the network
c. Criteria for admission of children to General (adult) Intensive Care Units</t>
    </r>
  </si>
  <si>
    <r>
      <rPr>
        <b/>
        <sz val="11"/>
        <rFont val="Calibri"/>
        <family val="2"/>
        <scheme val="minor"/>
      </rPr>
      <t xml:space="preserve">N-504
</t>
    </r>
    <r>
      <rPr>
        <sz val="11"/>
        <rFont val="Calibri"/>
        <family val="2"/>
        <scheme val="minor"/>
      </rPr>
      <t xml:space="preserve">Guidelines and Protocols
</t>
    </r>
    <r>
      <rPr>
        <sz val="11"/>
        <color rgb="FF0070C0"/>
        <rFont val="Calibri"/>
        <family val="2"/>
        <scheme val="minor"/>
      </rPr>
      <t xml:space="preserve">
MP&amp;S
Doc
</t>
    </r>
  </si>
  <si>
    <r>
      <rPr>
        <b/>
        <sz val="11"/>
        <rFont val="Calibri"/>
        <family val="2"/>
        <scheme val="minor"/>
      </rPr>
      <t xml:space="preserve">Paediatric Early Warning System
</t>
    </r>
    <r>
      <rPr>
        <sz val="11"/>
        <rFont val="Calibri"/>
        <family val="2"/>
        <scheme val="minor"/>
      </rPr>
      <t>The RCPCH SPOT (Systemwide Paediatric Observations Tracker) system should be deployed in all centres,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t>
    </r>
  </si>
  <si>
    <r>
      <rPr>
        <b/>
        <sz val="11"/>
        <rFont val="Calibri"/>
        <family val="2"/>
        <scheme val="minor"/>
      </rPr>
      <t xml:space="preserve">N-601
</t>
    </r>
    <r>
      <rPr>
        <sz val="11"/>
        <rFont val="Calibri"/>
        <family val="2"/>
        <scheme val="minor"/>
      </rPr>
      <t xml:space="preserve">Service Organisation and Liaison with Other Services
</t>
    </r>
    <r>
      <rPr>
        <sz val="11"/>
        <color rgb="FF0070C0"/>
        <rFont val="Calibri"/>
        <family val="2"/>
        <scheme val="minor"/>
      </rPr>
      <t xml:space="preserve">
MP&amp;S
Doc
</t>
    </r>
  </si>
  <si>
    <r>
      <rPr>
        <b/>
        <sz val="11"/>
        <rFont val="Calibri"/>
        <family val="2"/>
        <scheme val="minor"/>
      </rPr>
      <t xml:space="preserve">Network Establishment and Operational Policy
</t>
    </r>
    <r>
      <rPr>
        <sz val="11"/>
        <rFont val="Calibri"/>
        <family val="2"/>
        <scheme val="minor"/>
      </rPr>
      <t>Organisations participating in the network should have agreed the membership, roles, responsibilities and accountability of the network. The network operational policy should cover:
a. Agreed terms of reference
b. Defined host organisation for the network
c. Organisations who are part of the network including, at least, all PCC Units and the Specialist Paediatric Transport Service/s
d. Involvement of anaesthetic and general (adult) critical care services of the network
e. Involvement of patients and carers in the work of the network
f. Mechanism for reporting, dealing with and learning from critical incidents involving more than one service within the network
g. Mechanisms for linking with the work of other relevant networks</t>
    </r>
  </si>
  <si>
    <t>1. Examples of other relevant networks are trauma, children’s surgery, adult critical care, neonatal critical care, paediatric neurosciences, paediatric cardiac and burns networks.
2. Networks may be accountable to one organisation on behalf of others or to constituent organisations’ Chief Executives with one organisation taking a lead role.</t>
  </si>
  <si>
    <r>
      <rPr>
        <b/>
        <sz val="11"/>
        <rFont val="Calibri"/>
        <family val="2"/>
        <scheme val="minor"/>
      </rPr>
      <t xml:space="preserve">N-602
</t>
    </r>
    <r>
      <rPr>
        <sz val="11"/>
        <rFont val="Calibri"/>
        <family val="2"/>
        <scheme val="minor"/>
      </rPr>
      <t xml:space="preserve">Service Organisation and Liaison with Other Services
</t>
    </r>
    <r>
      <rPr>
        <sz val="11"/>
        <color rgb="FF0070C0"/>
        <rFont val="Calibri"/>
        <family val="2"/>
        <scheme val="minor"/>
      </rPr>
      <t xml:space="preserve">
MP&amp;S
Doc
</t>
    </r>
  </si>
  <si>
    <r>
      <rPr>
        <b/>
        <sz val="11"/>
        <rFont val="Calibri"/>
        <family val="2"/>
        <scheme val="minor"/>
      </rPr>
      <t xml:space="preserve">Network Service Configuration
</t>
    </r>
    <r>
      <rPr>
        <sz val="11"/>
        <rFont val="Calibri"/>
        <family val="2"/>
        <scheme val="minor"/>
      </rPr>
      <t>The network should agree advice to commissioners on:
a. Configuration of Paediatric Critical Care Services across the network
b. Interventions offered by each Level 1 and Level 2 PCC Unit
c. Names to be used for each type of PCC Unit within the network
d. Network Specialist Paediatric Transport Service/s</t>
    </r>
  </si>
  <si>
    <t>1. The 'configuration of paediatric critical care services' means which units within the network should be providing L1, L2 and L3 paediatric critical care. Formal designation will be undertaken by commissioners (QS C-603). 
2 Level 2 Units should all provide acute (and chronic) non-invasive ventilation (both CPAP and BiPAP support) and care for children with tracheostomies and children on long-term ventilation. Some Level 2 Units, typically within a specialist children’s hospital, may provide additional interventions such as care of children undergoing intracranial pressure monitoring or acute renal replacement therapy. Some Level 1 Units may be designated to provide CPAP to certain patient groups, for example, patients with bronchiolitis.</t>
  </si>
  <si>
    <r>
      <rPr>
        <b/>
        <sz val="11"/>
        <rFont val="Calibri"/>
        <family val="2"/>
        <scheme val="minor"/>
      </rPr>
      <t xml:space="preserve">N-603
</t>
    </r>
    <r>
      <rPr>
        <sz val="11"/>
        <rFont val="Calibri"/>
        <family val="2"/>
        <scheme val="minor"/>
      </rPr>
      <t xml:space="preserve">Service Organisation and Liaison with Other Services
</t>
    </r>
    <r>
      <rPr>
        <sz val="11"/>
        <color rgb="FF0070C0"/>
        <rFont val="Calibri"/>
        <family val="2"/>
        <scheme val="minor"/>
      </rPr>
      <t xml:space="preserve">
MP&amp;S
Doc
</t>
    </r>
  </si>
  <si>
    <r>
      <rPr>
        <b/>
        <sz val="11"/>
        <rFont val="Calibri"/>
        <family val="2"/>
        <scheme val="minor"/>
      </rPr>
      <t xml:space="preserve">Annual Service Provision
</t>
    </r>
    <r>
      <rPr>
        <sz val="11"/>
        <rFont val="Calibri"/>
        <family val="2"/>
        <scheme val="minor"/>
      </rPr>
      <t>a. A flexible approach to managing bed capacity within the ODN, over the year should be deployed. This should incorporate differential activity targets (beds or bed-days) to match anticipated seasonal demands within contracts.
b. The ODN should support coordination of services to enable Level 3 providers to deliver appropriate numbers of Level 3 (and Level 2) beds to deal with anticipated changes in seasonal demand.</t>
    </r>
  </si>
  <si>
    <r>
      <rPr>
        <b/>
        <sz val="11"/>
        <rFont val="Calibri"/>
        <family val="2"/>
        <scheme val="minor"/>
      </rPr>
      <t xml:space="preserve">Network Data Collection
</t>
    </r>
    <r>
      <rPr>
        <sz val="11"/>
        <rFont val="Calibri"/>
        <family val="2"/>
        <scheme val="minor"/>
      </rPr>
      <t>The network should ensure that all L2 and L3 PCC Units are collecting and submitting:
a. Paediatric Intensive Care Audit Network data for submission to PICANet in accordance with PICANet quality standards for collection and submission
b. Paediatric Critical Care Minimum Data Set for submission to PICANet and SUS
c. Quality Dashboard data as recommended by the PCC Clinical Reference Group
d. NHSE&amp;I data to support national PCC bed monitoring systems (L3 PCCUs only)
e. Metrics over and above those above recommended in PCC GIRFT recommendations (In publication)</t>
    </r>
  </si>
  <si>
    <t>Implementation of this QS for L2 PCCUs is dependent on PICANet being contracted and funded for handling these data. Collection by L1 Units is desirable but not yet expected for compliance with this QS.</t>
  </si>
  <si>
    <r>
      <rPr>
        <b/>
        <sz val="11"/>
        <rFont val="Calibri"/>
        <family val="2"/>
        <scheme val="minor"/>
      </rPr>
      <t xml:space="preserve">Network Audit
</t>
    </r>
    <r>
      <rPr>
        <sz val="11"/>
        <rFont val="Calibri"/>
        <family val="2"/>
        <scheme val="minor"/>
      </rPr>
      <t>The network should have an ongoing programme of audit covering at least:
a. Activity and outcomes as shown by PICANet, PCC Minimum Data Set and ‘Quality Dashboard’ data
b. Adherence to network-agreed patient pathways (QS C-501)</t>
    </r>
  </si>
  <si>
    <r>
      <rPr>
        <b/>
        <sz val="11"/>
        <rFont val="Calibri"/>
        <family val="2"/>
        <scheme val="minor"/>
      </rPr>
      <t xml:space="preserve">Network Quality Assurance
</t>
    </r>
    <r>
      <rPr>
        <sz val="11"/>
        <rFont val="Calibri"/>
        <family val="2"/>
        <scheme val="minor"/>
      </rPr>
      <t>The network should manage a programme of assurance of compliance with Quality Standards for the Care of Critically Ill Children covering services across the network.
The assurance process should also examine and identify:
a. Variations in care quality e.g.
i. Admission criteria
ii. Thresholds for intervention
iii. Variation in outcomes
b. Opportunities for improved collaboration and joined up working to:
i. Deliver PCC in an appropriate setting and location for the child with optimal safety
ii. Maximise efficiency and minimise unwarranted duplication of services
iii. Optimise workforce sustainability
Data gathered in the above process should be published and quality improvement plans to address any issues identified should be presented (and progress updated) annually.</t>
    </r>
  </si>
  <si>
    <t>Paediatric critical care and surgery in children review .</t>
  </si>
  <si>
    <r>
      <rPr>
        <b/>
        <sz val="11"/>
        <rFont val="Calibri"/>
        <family val="2"/>
        <scheme val="minor"/>
      </rPr>
      <t>Paediatric critical care and surgery in children review:</t>
    </r>
    <r>
      <rPr>
        <u/>
        <sz val="11"/>
        <color theme="10"/>
        <rFont val="Calibri"/>
        <family val="2"/>
        <scheme val="minor"/>
      </rPr>
      <t xml:space="preserve">
https://www.england.nhs.uk/wp-content/uploads/2019/11/paediatric-critical-care-and-surgery-in-children-review-summary-report-nov-2019.pdf#</t>
    </r>
  </si>
  <si>
    <r>
      <rPr>
        <b/>
        <sz val="11"/>
        <rFont val="Calibri"/>
        <family val="2"/>
        <scheme val="minor"/>
      </rPr>
      <t xml:space="preserve">N-701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</si>
  <si>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N-702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</si>
  <si>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N-703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</si>
  <si>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N-704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</si>
  <si>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Network Annual Meeting and Annual Report
</t>
    </r>
    <r>
      <rPr>
        <sz val="11"/>
        <rFont val="Calibri"/>
        <family val="2"/>
        <scheme val="minor"/>
      </rPr>
      <t>The network should hold an Annual Meeting to agree the annual work plan and discuss the network Annual Report.
Parent and young people’s representatives should be invited to attend this meeting.</t>
    </r>
  </si>
  <si>
    <r>
      <rPr>
        <b/>
        <sz val="11"/>
        <rFont val="Calibri"/>
        <family val="2"/>
        <scheme val="minor"/>
      </rPr>
      <t xml:space="preserve">N-705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</si>
  <si>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Network Governance
</t>
    </r>
    <r>
      <rPr>
        <sz val="11"/>
        <rFont val="Calibri"/>
        <family val="2"/>
        <scheme val="minor"/>
      </rPr>
      <t>The network should maintain a record of issues raised through governance processes. Responsibility for managing risks will fall to hospital Trusts. Unresolved issues will be highlighted to Commissioners.</t>
    </r>
  </si>
  <si>
    <r>
      <rPr>
        <b/>
        <sz val="11"/>
        <rFont val="Calibri"/>
        <family val="2"/>
        <scheme val="minor"/>
      </rPr>
      <t xml:space="preserve">N-797
</t>
    </r>
    <r>
      <rPr>
        <sz val="11"/>
        <rFont val="Calibri"/>
        <family val="2"/>
        <scheme val="minor"/>
      </rPr>
      <t xml:space="preserve">Governance
</t>
    </r>
    <r>
      <rPr>
        <sz val="11"/>
        <color rgb="FF0070C0"/>
        <rFont val="Calibri"/>
        <family val="2"/>
        <scheme val="minor"/>
      </rPr>
      <t xml:space="preserve">
MP&amp;S
Doc
</t>
    </r>
  </si>
  <si>
    <r>
      <t xml:space="preserve">Network Collaboration
</t>
    </r>
    <r>
      <rPr>
        <sz val="11"/>
        <rFont val="Calibri"/>
        <family val="2"/>
        <scheme val="minor"/>
      </rPr>
      <t>The network should share audit and assurance data with adjacent ODNs: Variations should be examined to ensure that these only exist in order to serve geographic variation and do not impact on equity of care availability for children and families.</t>
    </r>
  </si>
  <si>
    <r>
      <rPr>
        <b/>
        <sz val="11"/>
        <rFont val="Calibri"/>
        <family val="2"/>
        <scheme val="minor"/>
      </rPr>
      <t xml:space="preserve">N-798
</t>
    </r>
    <r>
      <rPr>
        <sz val="11"/>
        <rFont val="Calibri"/>
        <family val="2"/>
        <scheme val="minor"/>
      </rPr>
      <t xml:space="preserve">Governance
</t>
    </r>
    <r>
      <rPr>
        <sz val="11"/>
        <color rgb="FF0070C0"/>
        <rFont val="Calibri"/>
        <family val="2"/>
        <scheme val="minor"/>
      </rPr>
      <t xml:space="preserve">
MP&amp;S
Doc
</t>
    </r>
  </si>
  <si>
    <r>
      <rPr>
        <b/>
        <sz val="11"/>
        <rFont val="Calibri"/>
        <family val="2"/>
        <scheme val="minor"/>
      </rPr>
      <t xml:space="preserve">Network Multi-disciplinary Review and Learning
</t>
    </r>
    <r>
      <rPr>
        <sz val="11"/>
        <rFont val="Calibri"/>
        <family val="2"/>
        <scheme val="minor"/>
      </rPr>
      <t>The network should have arrangements for multi-disciplinary review of, and implementing learning from, positive feedback, complaints, morbidity, mortality, transfers and clinical incidents and ‘near misses’.</t>
    </r>
  </si>
  <si>
    <t>Network review and learning arrangements should specifically cover care across patient pathways within the network.</t>
  </si>
  <si>
    <r>
      <rPr>
        <b/>
        <sz val="11"/>
        <rFont val="Calibri"/>
        <family val="2"/>
        <scheme val="minor"/>
      </rPr>
      <t xml:space="preserve">N-799
</t>
    </r>
    <r>
      <rPr>
        <sz val="11"/>
        <rFont val="Calibri"/>
        <family val="2"/>
        <scheme val="minor"/>
      </rPr>
      <t xml:space="preserve">Governance
</t>
    </r>
    <r>
      <rPr>
        <sz val="11"/>
        <color rgb="FF0070C0"/>
        <rFont val="Calibri"/>
        <family val="2"/>
        <scheme val="minor"/>
      </rPr>
      <t xml:space="preserve">
Doc
</t>
    </r>
  </si>
  <si>
    <r>
      <rPr>
        <b/>
        <sz val="11"/>
        <rFont val="Calibri"/>
        <family val="2"/>
        <scheme val="minor"/>
      </rPr>
      <t xml:space="preserve">Network Document Control
</t>
    </r>
    <r>
      <rPr>
        <sz val="11"/>
        <rFont val="Calibri"/>
        <family val="2"/>
        <scheme val="minor"/>
      </rPr>
      <t>All network pathways, guidelines and protocols should meet reasonable standards of document control.</t>
    </r>
  </si>
  <si>
    <t>C</t>
  </si>
  <si>
    <t xml:space="preserve">Commissioning </t>
  </si>
  <si>
    <r>
      <rPr>
        <b/>
        <sz val="11"/>
        <rFont val="Calibri"/>
        <family val="2"/>
        <scheme val="minor"/>
      </rPr>
      <t xml:space="preserve">C-601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</si>
  <si>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Paediatric Critical Care Needs Assessment and Strategy
</t>
    </r>
    <r>
      <rPr>
        <sz val="11"/>
        <rFont val="Calibri"/>
        <family val="2"/>
        <scheme val="minor"/>
      </rPr>
      <t>Commissioners should have an agreed paediatric critical care:
a. Needs assessment
b. Strategy for the development of services across the Paediatric Critical Care Operational Delivery Network</t>
    </r>
  </si>
  <si>
    <r>
      <rPr>
        <b/>
        <sz val="11"/>
        <rFont val="Calibri"/>
        <family val="2"/>
        <scheme val="minor"/>
      </rPr>
      <t xml:space="preserve">C-602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</si>
  <si>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Commissioning: Urgent Care for Children
</t>
    </r>
    <r>
      <rPr>
        <sz val="11"/>
        <rFont val="Calibri"/>
        <family val="2"/>
        <scheme val="minor"/>
      </rPr>
      <t>Urgent care for children from the network’s population should be commissioned including:
a. Emergency Centres
b. Trauma services for children and their designation
c. Children’s Assessment Services</t>
    </r>
  </si>
  <si>
    <t>1. Hospitals accepting children with trauma should also provide on the same hospital site:
a. Either: A Level 1 or Level 2 PCC Unit and a General Intensive Care Unit which admits children needing a short period of post-anaesthetic care or maintenance prior to transfer to L3 PCC (QS **-506)
Or: Level 3 PCCU
b. Acute pain service.
2. Children’s assessment services should be sited alongside either an Emergency Department or an in-patient children’s service (or PCCU).</t>
  </si>
  <si>
    <r>
      <rPr>
        <b/>
        <sz val="11"/>
        <rFont val="Calibri"/>
        <family val="2"/>
        <scheme val="minor"/>
      </rPr>
      <t xml:space="preserve">C-603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</si>
  <si>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Commissioning: National Alignment &amp; Coordination of PCC
</t>
    </r>
    <r>
      <rPr>
        <sz val="11"/>
        <rFont val="Calibri"/>
        <family val="2"/>
        <scheme val="minor"/>
      </rPr>
      <t>The PCC GIRFT Programme National Speciality Report recommends the establishment of a National Oversight Group (NOG) to provide commissioning recommendations to NHSE regional teams and ODNs including the following:
a. ODN configuration should ensure that:
i. Spoke hospitals sit within the most appropriate ODN
ii. Operational procedures and pathways for children are aligned across specialist ODNs (e.g., PCC &amp; Congenital Cardiac ODNs)
b. Level 3 bed distribution: Capacity in each hub is appropriate to demand, including unmet demand
c. Level 2 bed distribution is sufficient and appropriate across ODNs, within both hub and spoke hospitals</t>
    </r>
  </si>
  <si>
    <t>This standard is included on the assumption that PCC GIRFT recommendations are adopted by NHSE&amp;I.</t>
  </si>
  <si>
    <r>
      <rPr>
        <b/>
        <sz val="11"/>
        <rFont val="Calibri"/>
        <family val="2"/>
        <scheme val="minor"/>
      </rPr>
      <t xml:space="preserve">C-604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</si>
  <si>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Commissioning: Regional PCC Overview
</t>
    </r>
    <r>
      <rPr>
        <sz val="11"/>
        <rFont val="Calibri"/>
        <family val="2"/>
        <scheme val="minor"/>
      </rPr>
      <t>Paediatric critical care services for the network population should be commissioned including:
a. Level 1 paediatric critical care service/s
b. Level 2 paediatric critical care service/s
c. Level 3 paediatric critical care services/s
d. Specialist Paediatric Transport Service, including whether commissioned for aeromedical transfers
e. Extracorporeal membrane oxygenation
f. Services for children needing long-term ventilation
g. Paediatric Critical Care Operational Delivery Network/s
The specification for each service should cover:
i. Inclusions and exclusions in terms of age and conditions of children for which the service is responsible
ii. Interventions to be offered in each PCCU
iii. Key performance indicators
Funding for all commissioned services should take account of the complexity of care delivered in each service and the appropriate alignment of this resource should be reviewed on an annual basis.</t>
    </r>
  </si>
  <si>
    <t>1. This QS may be met by NHS England and Improvement (NHSE/I) commissioners of specialised services or by NHSE/I commissioners and Clinical Commissioning Group commissioners working together. ‘High Dependency Care for Children - Time to Move On’ (RCPCH, 2014) recommends that NHS England commissioners of specialised services have responsibility for oversight of the whole paediatric critical care pathway.
2. Hospitals with in-patient paediatric facilities including hospitals providing elective in-patient or emergency surgery should have a unit providing at least Level 1 paediatric critical care on the same hospital site.
3. Level 2 Units should all provide acute (and chronic) non-invasive ventilation (both CPAP and BiPAP support) and care for children with tracheostomies and children on long-term ventilation. Some Level 2 Units, typically within a specialised children’s hospital, may provide additional interventions such as care of children undergoing intracranial pressure monitoring or acute renal replacement therapy. A number of L1 Units may be designated by their network to deliver CPAP to certain patient groups, for example, patients with bronchiolitis.
4. The Specialist Paediatric Transport Service should be commissioned separately from L3 PCC with separately identified activity and funding. Combined paediatric and neonatal specialist transport services are acceptable for compliance with this QS. Specialist Paediatric Transport Services should be commissioned to undertake transfers of children to Level 2 and Level 3 PCCUs.
5. ECMO may be commissioned from the network L3 PCCU or may be separately commissioned.
6. Specifications should be clear about the care of young people aged 16 to 18, who should normally be given the choice of care in a paediatric or adult facility, and about the care of pre-term babies who have been discharged from neonatal units.
7. It is desirable that specifications for L3 PCCUs and SPTS include their expected contribution to the network-wide training and CPD programme (QS N-206).</t>
  </si>
  <si>
    <r>
      <rPr>
        <b/>
        <sz val="11"/>
        <rFont val="Calibri"/>
        <family val="2"/>
        <scheme val="minor"/>
      </rPr>
      <t>RCPCH 2014 - High Dependency Care for Children - Time to Move On:</t>
    </r>
    <r>
      <rPr>
        <u/>
        <sz val="11"/>
        <color theme="10"/>
        <rFont val="Calibri"/>
        <family val="2"/>
        <scheme val="minor"/>
      </rPr>
      <t xml:space="preserve">
https://www.rcpch.ac.uk/sites/default/files/2018-07/high_dependency_care_for_children_-_time_to_move_on.pdf</t>
    </r>
  </si>
  <si>
    <r>
      <rPr>
        <b/>
        <sz val="11"/>
        <rFont val="Calibri"/>
        <family val="2"/>
        <scheme val="minor"/>
      </rPr>
      <t xml:space="preserve">C-605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</si>
  <si>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Commissioning Structure for Regional PCC
</t>
    </r>
    <r>
      <rPr>
        <sz val="11"/>
        <rFont val="Calibri"/>
        <family val="2"/>
        <scheme val="minor"/>
      </rPr>
      <t>a. Every Level 3 provider should have a commissioning contract with their NHSE regional team that captures commissioning of both L2 and L3 beds. The specification should capture both activity (bed-days) and the corresponding number of beds.
b. A minimum one L2 bed should be commissioned in Level 3 provider for every two Level 3 beds. This should be considered a minimum and will need to be higher where data supports the need for additional Level 2 beds.
c. Each ODN should have 3-4 hospitals that are designated as Level 2 providers (fewer in a small ODN). Each designated Level 2 provider should be commissioned for a minimum number of 4 beds (to deliver efficient staffing given nurse:patient ratio of 1:2 for Level 2 beds).
d. Each ODN, through their PCC Network Board, should be commissioned to establish a clear plan and strategy for delivery of PCC across the ODN, at both hub and spoke level, including how this will be commissioned and funded.</t>
    </r>
  </si>
  <si>
    <r>
      <rPr>
        <b/>
        <sz val="11"/>
        <rFont val="Calibri"/>
        <family val="2"/>
        <scheme val="minor"/>
      </rPr>
      <t xml:space="preserve">C-606
</t>
    </r>
    <r>
      <rPr>
        <sz val="11"/>
        <rFont val="Calibri"/>
        <family val="2"/>
        <scheme val="minor"/>
      </rPr>
      <t xml:space="preserve">
</t>
    </r>
    <r>
      <rPr>
        <sz val="11"/>
        <color rgb="FF0070C0"/>
        <rFont val="Calibri"/>
        <family val="2"/>
        <scheme val="minor"/>
      </rPr>
      <t xml:space="preserve">
BI
Doc
</t>
    </r>
  </si>
  <si>
    <r>
      <rPr>
        <b/>
        <sz val="11"/>
        <rFont val="Calibri"/>
        <family val="2"/>
        <scheme val="minor"/>
      </rPr>
      <t xml:space="preserve">Paediatric Critical Care
</t>
    </r>
    <r>
      <rPr>
        <sz val="11"/>
        <rFont val="Calibri"/>
        <family val="2"/>
        <scheme val="minor"/>
      </rPr>
      <t>Commissioners should agree the catchment population, organisations involved and host organisation for the Paediatric Critical Care Operational Delivery Network/s within the area for which they are responsible.</t>
    </r>
  </si>
  <si>
    <r>
      <rPr>
        <b/>
        <sz val="11"/>
        <rFont val="Calibri"/>
        <family val="2"/>
        <scheme val="minor"/>
      </rPr>
      <t xml:space="preserve">C-701
</t>
    </r>
    <r>
      <rPr>
        <sz val="11"/>
        <rFont val="Calibri"/>
        <family val="2"/>
        <scheme val="minor"/>
      </rPr>
      <t>Governance</t>
    </r>
    <r>
      <rPr>
        <b/>
        <sz val="11"/>
        <rFont val="Calibri"/>
        <family val="2"/>
        <scheme val="minor"/>
      </rPr>
      <t xml:space="preserve">
</t>
    </r>
    <r>
      <rPr>
        <sz val="11"/>
        <rFont val="Calibri"/>
        <family val="2"/>
        <scheme val="minor"/>
      </rPr>
      <t xml:space="preserve">
</t>
    </r>
    <r>
      <rPr>
        <sz val="11"/>
        <color rgb="FF0070C0"/>
        <rFont val="Calibri"/>
        <family val="2"/>
        <scheme val="minor"/>
      </rPr>
      <t xml:space="preserve">
MP&amp;S
Doc
</t>
    </r>
  </si>
  <si>
    <r>
      <rPr>
        <b/>
        <sz val="11"/>
        <rFont val="Calibri"/>
        <family val="2"/>
        <scheme val="minor"/>
      </rPr>
      <t xml:space="preserve">Paediatric Critical Care Quality Monitoring
</t>
    </r>
    <r>
      <rPr>
        <sz val="11"/>
        <rFont val="Calibri"/>
        <family val="2"/>
        <scheme val="minor"/>
      </rPr>
      <t>Commissioners should monitor at least annually key performance indicators and aggregate data on activity and outcomes from each paediatric critical care service, including:
L 2 &amp; L3 PCCU: All instances of average occupancy exceeding 85% for more than two successive months.
SPTS: Arrival at referring unit within three hours of the decision to transfer the child.</t>
    </r>
  </si>
  <si>
    <t>Clinical Quality Review Meetings are sufficient for compliance with this QS only if there is evidence of discussion of the specific service.</t>
  </si>
  <si>
    <r>
      <rPr>
        <b/>
        <u/>
        <sz val="11"/>
        <color theme="1"/>
        <rFont val="Calibri"/>
        <family val="2"/>
        <scheme val="minor"/>
      </rPr>
      <t>Help</t>
    </r>
    <r>
      <rPr>
        <sz val="11"/>
        <color theme="1"/>
        <rFont val="Calibri"/>
        <family val="2"/>
        <scheme val="minor"/>
      </rPr>
      <t xml:space="preserve">
If you have questions or need help completing this document, please contact your PCC Network Manager or PCC Network Support Manager.</t>
    </r>
  </si>
  <si>
    <t>The self-assessment template allows you to rate your service against each of the PCCS Quality Standards for the Care of Critically Ill or Injured Children.
The top of the document is frozen in place for ease of reference. This includes a key for determining your RAG rating (shown on right) and the section names</t>
  </si>
  <si>
    <t>Paediatric Critical Care Society - Quality Standards for the Care of Critically Ill or Injured Children (2021 - 6th Edition)</t>
  </si>
  <si>
    <t>Level 1 Paediatric Critical Care Units</t>
  </si>
  <si>
    <t>Links to guidance from QS and notes5</t>
  </si>
  <si>
    <r>
      <rPr>
        <b/>
        <sz val="11"/>
        <rFont val="Calibri"/>
        <family val="2"/>
        <scheme val="minor"/>
      </rPr>
      <t xml:space="preserve">TA-850
</t>
    </r>
    <r>
      <rPr>
        <sz val="11"/>
        <rFont val="Calibri"/>
        <family val="2"/>
        <scheme val="minor"/>
      </rPr>
      <t>Education</t>
    </r>
    <r>
      <rPr>
        <sz val="11"/>
        <color theme="1"/>
        <rFont val="Calibri"/>
        <family val="2"/>
        <scheme val="minor"/>
      </rPr>
      <t xml:space="preserve">
</t>
    </r>
    <r>
      <rPr>
        <sz val="11"/>
        <color rgb="FF0070C0"/>
        <rFont val="Calibri"/>
        <family val="2"/>
        <scheme val="minor"/>
      </rPr>
      <t xml:space="preserve"> 
MP&amp;S
Doc</t>
    </r>
  </si>
  <si>
    <t>Figure 1:</t>
  </si>
  <si>
    <r>
      <rPr>
        <b/>
        <sz val="11"/>
        <color theme="1"/>
        <rFont val="Calibri"/>
        <family val="2"/>
        <scheme val="minor"/>
      </rPr>
      <t>IP-402</t>
    </r>
    <r>
      <rPr>
        <sz val="11"/>
        <color theme="1"/>
        <rFont val="Calibri"/>
        <family val="2"/>
        <scheme val="minor"/>
      </rPr>
      <t xml:space="preserve">
Facilities and Equipment
</t>
    </r>
    <r>
      <rPr>
        <sz val="11"/>
        <color rgb="FF0070C0"/>
        <rFont val="Calibri"/>
        <family val="2"/>
        <scheme val="minor"/>
      </rPr>
      <t>Visit
MP&amp;S</t>
    </r>
  </si>
  <si>
    <r>
      <rPr>
        <b/>
        <sz val="11"/>
        <rFont val="Calibri"/>
        <family val="2"/>
        <scheme val="minor"/>
      </rPr>
      <t>NHS England 2014 - Safer Staffing: A Guide to Care Contact Time:</t>
    </r>
    <r>
      <rPr>
        <u/>
        <sz val="11"/>
        <color theme="10"/>
        <rFont val="Calibri"/>
        <family val="2"/>
        <scheme val="minor"/>
      </rPr>
      <t xml:space="preserve">
https://www.england.nhs.uk/wp-content/uploads/2014/11/safer-staffing-guide-care-contact-time.pdf</t>
    </r>
  </si>
  <si>
    <r>
      <rPr>
        <b/>
        <sz val="11"/>
        <rFont val="Calibri"/>
        <family val="2"/>
        <scheme val="minor"/>
      </rPr>
      <t>The Paediatric Critical Care Society website:</t>
    </r>
    <r>
      <rPr>
        <u/>
        <sz val="11"/>
        <color theme="10"/>
        <rFont val="Calibri"/>
        <family val="2"/>
        <scheme val="minor"/>
      </rPr>
      <t xml:space="preserve">
https://pccsociety.uk/</t>
    </r>
  </si>
  <si>
    <r>
      <rPr>
        <b/>
        <sz val="11"/>
        <rFont val="Calibri"/>
        <family val="2"/>
        <scheme val="minor"/>
      </rPr>
      <t>The Paediatric Critical Care Society website:</t>
    </r>
    <r>
      <rPr>
        <u/>
        <sz val="11"/>
        <color theme="10"/>
        <rFont val="Calibri"/>
        <family val="2"/>
        <scheme val="minor"/>
      </rPr>
      <t xml:space="preserve">
https://pccsociety.uk/wp-content/uploads/2017/01/PICS-Nurse-Workforce-Planning-approved-October-2016-final-V1.2.pdf</t>
    </r>
  </si>
  <si>
    <r>
      <rPr>
        <b/>
        <sz val="11"/>
        <rFont val="Calibri"/>
        <family val="2"/>
        <scheme val="minor"/>
      </rPr>
      <t>PCCS accredited courses for level 1, 2 and 3 PCC:</t>
    </r>
    <r>
      <rPr>
        <u/>
        <sz val="11"/>
        <color theme="10"/>
        <rFont val="Calibri"/>
        <family val="2"/>
        <scheme val="minor"/>
      </rPr>
      <t xml:space="preserve">
https://pccsociety.uk/nurse-ahp-critical-care-specialist-education-course-centres/</t>
    </r>
  </si>
  <si>
    <r>
      <t xml:space="preserve">HW-501
</t>
    </r>
    <r>
      <rPr>
        <sz val="11"/>
        <color theme="1"/>
        <rFont val="Calibri"/>
        <family val="2"/>
        <scheme val="minor"/>
      </rPr>
      <t xml:space="preserve">Guidelines and Protocols
MP&amp;S
</t>
    </r>
    <r>
      <rPr>
        <sz val="11"/>
        <color rgb="FF0070C0"/>
        <rFont val="Calibri"/>
        <family val="2"/>
        <scheme val="minor"/>
      </rPr>
      <t>Doc</t>
    </r>
  </si>
  <si>
    <t xml:space="preserve">
Please complete a Green / Amber / Red rating for every standard. You can do this either by typing this into the box, or using the drop-down list (see below-right). The colour should change automatically once entered.
Please add a comment next to your rating to clarify the reason for rating your service at this level, or to any assumptions you have used to interpret the standard. This is not essential for every rating, but it will be a useful reminder for later discussions and will help if you return to this document in future.
If you feel that a standard does not apply to your service then you can rate this as "N/A", but please note that this should be used rarely and will need an explanatory comment.
Standards are shown in one long table, for simplicity. However, you can use the filters to display one section at a time (see right). Simply click the filter arrow and choose which sections to display. To clear the filter, click the filter arrow again and choose 'Clear Filter from Section'.
When completing the 'Evidence/Commentary' domain, please provide as much information as possible to facilitate a peer review visit.
(If looking to evidence CQC standards, please see appendix 5 in the PCCS Standards for cross referencing guidance)</t>
  </si>
  <si>
    <t>Standard:</t>
  </si>
  <si>
    <t>Organisation A</t>
  </si>
  <si>
    <t>Review Meeting Notes</t>
  </si>
  <si>
    <t xml:space="preserve">Template created in 2021 by John Mills and modified by the South West Paediatric Critical Care Operational Delivery Network </t>
  </si>
  <si>
    <t>Once completed, please return this document by email to:</t>
  </si>
  <si>
    <t>Comment / Action Owner</t>
  </si>
  <si>
    <r>
      <rPr>
        <sz val="11"/>
        <rFont val="Calibri"/>
        <family val="2"/>
        <scheme val="minor"/>
      </rPr>
      <t xml:space="preserve">as they appear in the </t>
    </r>
    <r>
      <rPr>
        <u/>
        <sz val="11"/>
        <color theme="10"/>
        <rFont val="Calibri"/>
        <family val="2"/>
        <scheme val="minor"/>
      </rPr>
      <t>2021 PCCS Quality Standards for the Care of Critically Ill or Injured Children.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</si>
</sst>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sz val="11"/>
      <color theme="1"/>
      <name val="Calibri"/>
      <family val="2"/>
      <scheme val="minor"/>
    </font>
    <font>
      <b/>
      <u/>
      <sz val="16"/>
      <color theme="1"/>
      <name val="Calibri"/>
      <family val="2"/>
      <scheme val="minor"/>
    </font>
    <font>
      <b/>
      <sz val="12"/>
      <color theme="1"/>
      <name val="Calibri"/>
      <family val="2"/>
      <scheme val="minor"/>
    </font>
    <font>
      <b/>
      <sz val="12"/>
      <color theme="0"/>
      <name val="Calibri"/>
      <family val="2"/>
      <scheme val="minor"/>
    </font>
    <font>
      <b/>
      <sz val="11"/>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sz val="11"/>
      <color rgb="FF0070C0"/>
      <name val="Calibri"/>
      <family val="2"/>
      <scheme val="minor"/>
    </font>
    <font>
      <b/>
      <sz val="11"/>
      <name val="Calibri"/>
      <family val="2"/>
      <scheme val="minor"/>
    </font>
    <font>
      <b/>
      <u/>
      <sz val="11"/>
      <color theme="10"/>
      <name val="Calibri"/>
      <family val="2"/>
      <scheme val="minor"/>
    </font>
    <font>
      <sz val="11"/>
      <name val="Calibri"/>
      <family val="2"/>
      <scheme val="minor"/>
    </font>
    <font>
      <b/>
      <sz val="11"/>
      <color theme="10"/>
      <name val="Calibri"/>
      <family val="2"/>
      <scheme val="minor"/>
    </font>
    <font>
      <sz val="9"/>
      <name val="Calibri"/>
      <family val="2"/>
      <scheme val="minor"/>
    </font>
    <font>
      <sz val="9"/>
      <color indexed="81"/>
      <name val="Tahoma"/>
      <family val="2"/>
    </font>
    <font>
      <b/>
      <sz val="9"/>
      <color indexed="81"/>
      <name val="Tahoma"/>
      <family val="2"/>
    </font>
    <font>
      <i/>
      <sz val="11"/>
      <color theme="0"/>
      <name val="Calibri"/>
      <family val="2"/>
      <scheme val="minor"/>
    </font>
    <font>
      <b/>
      <sz val="10"/>
      <color theme="1"/>
      <name val="Arial"/>
      <family val="2"/>
    </font>
    <font>
      <sz val="10"/>
      <color theme="1"/>
      <name val="Arial"/>
      <family val="2"/>
    </font>
    <font>
      <b/>
      <sz val="12"/>
      <color theme="1"/>
      <name val="Arial"/>
      <family val="2"/>
    </font>
    <font>
      <sz val="11"/>
      <color theme="1"/>
      <name val="Arial"/>
      <family val="2"/>
    </font>
    <font>
      <sz val="10"/>
      <name val="Arial"/>
      <family val="2"/>
    </font>
    <font>
      <b/>
      <sz val="11"/>
      <color theme="1"/>
      <name val="Arial"/>
      <family val="2"/>
    </font>
  </fonts>
  <fills count="16">
    <fill>
      <patternFill patternType="none"/>
    </fill>
    <fill>
      <patternFill patternType="gray125"/>
    </fill>
    <fill>
      <patternFill patternType="solid">
        <fgColor rgb="FF00B050"/>
        <bgColor indexed="64"/>
      </patternFill>
    </fill>
    <fill>
      <patternFill patternType="solid">
        <fgColor theme="0" tint="-0.499984740745262"/>
        <bgColor indexed="64"/>
      </patternFill>
    </fill>
    <fill>
      <patternFill patternType="solid">
        <fgColor rgb="FFFFC00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EBAB"/>
        <bgColor indexed="64"/>
      </patternFill>
    </fill>
    <fill>
      <patternFill patternType="solid">
        <fgColor rgb="FFB3FFD5"/>
        <bgColor indexed="64"/>
      </patternFill>
    </fill>
    <fill>
      <patternFill patternType="solid">
        <fgColor rgb="FFFFC9C9"/>
        <bgColor indexed="64"/>
      </patternFill>
    </fill>
    <fill>
      <patternFill patternType="solid">
        <fgColor theme="3" tint="0.79998168889431442"/>
        <bgColor indexed="64"/>
      </patternFill>
    </fill>
    <fill>
      <patternFill patternType="solid">
        <fgColor theme="3"/>
        <bgColor indexed="64"/>
      </patternFill>
    </fill>
    <fill>
      <patternFill patternType="solid">
        <fgColor rgb="FF00206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ck">
        <color indexed="64"/>
      </top>
      <bottom style="thick">
        <color indexed="64"/>
      </bottom>
      <diagonal/>
    </border>
    <border>
      <left/>
      <right/>
      <top style="thick">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ck">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xf numFmtId="9" fontId="6" fillId="0" borderId="0" applyFont="0" applyFill="0" applyBorder="0" applyAlignment="0" applyProtection="0"/>
    <xf numFmtId="0" fontId="13" fillId="0" borderId="0" applyNumberFormat="0" applyFill="0" applyBorder="0" applyAlignment="0" applyProtection="0"/>
  </cellStyleXfs>
  <cellXfs count="237">
    <xf numFmtId="0" fontId="0" fillId="0" borderId="0" xfId="0"/>
    <xf numFmtId="0" fontId="2" fillId="0" borderId="2" xfId="0" applyFont="1" applyBorder="1"/>
    <xf numFmtId="0" fontId="0" fillId="0" borderId="2" xfId="0" applyBorder="1"/>
    <xf numFmtId="0" fontId="0" fillId="0" borderId="13" xfId="0" applyBorder="1"/>
    <xf numFmtId="0" fontId="0" fillId="4" borderId="12" xfId="0" applyFill="1" applyBorder="1"/>
    <xf numFmtId="0" fontId="0" fillId="3" borderId="14" xfId="0" applyFill="1" applyBorder="1"/>
    <xf numFmtId="0" fontId="1" fillId="5" borderId="12" xfId="0" applyFont="1" applyFill="1" applyBorder="1"/>
    <xf numFmtId="0" fontId="1" fillId="2" borderId="12" xfId="0" applyFont="1" applyFill="1" applyBorder="1"/>
    <xf numFmtId="0" fontId="0" fillId="6" borderId="13" xfId="0" applyFill="1" applyBorder="1"/>
    <xf numFmtId="0" fontId="0" fillId="6" borderId="15" xfId="0" applyFill="1" applyBorder="1"/>
    <xf numFmtId="9" fontId="0" fillId="0" borderId="7" xfId="1" applyFont="1" applyBorder="1"/>
    <xf numFmtId="9" fontId="0" fillId="0" borderId="5" xfId="1" applyFont="1" applyBorder="1"/>
    <xf numFmtId="9" fontId="0" fillId="0" borderId="30" xfId="1" applyFont="1" applyBorder="1"/>
    <xf numFmtId="0" fontId="2" fillId="4" borderId="22" xfId="0" applyFont="1" applyFill="1" applyBorder="1" applyAlignment="1">
      <alignment horizontal="center"/>
    </xf>
    <xf numFmtId="0" fontId="5" fillId="5" borderId="23" xfId="0" applyFont="1" applyFill="1" applyBorder="1" applyAlignment="1">
      <alignment horizontal="center"/>
    </xf>
    <xf numFmtId="0" fontId="5" fillId="2" borderId="21" xfId="0" applyFont="1" applyFill="1" applyBorder="1" applyAlignment="1">
      <alignment horizontal="center"/>
    </xf>
    <xf numFmtId="9" fontId="3" fillId="11" borderId="27" xfId="1" applyFont="1" applyFill="1" applyBorder="1" applyAlignment="1">
      <alignment horizontal="center"/>
    </xf>
    <xf numFmtId="9" fontId="3" fillId="10" borderId="3" xfId="1" applyFont="1" applyFill="1" applyBorder="1" applyAlignment="1">
      <alignment horizontal="center"/>
    </xf>
    <xf numFmtId="9" fontId="3" fillId="12" borderId="28" xfId="1" applyFont="1" applyFill="1" applyBorder="1" applyAlignment="1">
      <alignment horizontal="center"/>
    </xf>
    <xf numFmtId="9" fontId="3" fillId="11" borderId="12" xfId="1" applyFont="1" applyFill="1" applyBorder="1" applyAlignment="1">
      <alignment horizontal="center"/>
    </xf>
    <xf numFmtId="9" fontId="3" fillId="10" borderId="1" xfId="1" applyFont="1" applyFill="1" applyBorder="1" applyAlignment="1">
      <alignment horizontal="center"/>
    </xf>
    <xf numFmtId="9" fontId="3" fillId="12" borderId="13" xfId="1" applyFont="1" applyFill="1" applyBorder="1" applyAlignment="1">
      <alignment horizontal="center"/>
    </xf>
    <xf numFmtId="9" fontId="3" fillId="11" borderId="14" xfId="1" applyFont="1" applyFill="1" applyBorder="1" applyAlignment="1">
      <alignment horizontal="center"/>
    </xf>
    <xf numFmtId="9" fontId="3" fillId="10" borderId="26" xfId="1" applyFont="1" applyFill="1" applyBorder="1" applyAlignment="1">
      <alignment horizontal="center"/>
    </xf>
    <xf numFmtId="9" fontId="3" fillId="12" borderId="15" xfId="1" applyFont="1" applyFill="1" applyBorder="1" applyAlignment="1">
      <alignment horizontal="center"/>
    </xf>
    <xf numFmtId="0" fontId="0" fillId="13" borderId="12" xfId="0" applyFill="1" applyBorder="1" applyAlignment="1">
      <alignment horizontal="center"/>
    </xf>
    <xf numFmtId="0" fontId="0" fillId="13" borderId="1" xfId="0" applyFill="1" applyBorder="1"/>
    <xf numFmtId="0" fontId="0" fillId="13" borderId="14" xfId="0" applyFill="1" applyBorder="1" applyAlignment="1">
      <alignment horizontal="center"/>
    </xf>
    <xf numFmtId="0" fontId="0" fillId="13" borderId="26" xfId="0" applyFill="1" applyBorder="1"/>
    <xf numFmtId="0" fontId="1" fillId="9" borderId="29" xfId="0" applyFont="1" applyFill="1" applyBorder="1" applyAlignment="1">
      <alignment horizontal="center"/>
    </xf>
    <xf numFmtId="0" fontId="0" fillId="6" borderId="31" xfId="0" applyFill="1" applyBorder="1"/>
    <xf numFmtId="0" fontId="0" fillId="6" borderId="32" xfId="0" applyFill="1" applyBorder="1"/>
    <xf numFmtId="0" fontId="0" fillId="6" borderId="33" xfId="0" applyFill="1" applyBorder="1"/>
    <xf numFmtId="0" fontId="0" fillId="6" borderId="24" xfId="0" applyFill="1" applyBorder="1"/>
    <xf numFmtId="0" fontId="0" fillId="6" borderId="0" xfId="0" applyFill="1"/>
    <xf numFmtId="0" fontId="0" fillId="6" borderId="34" xfId="0" applyFill="1" applyBorder="1"/>
    <xf numFmtId="0" fontId="0" fillId="6" borderId="35" xfId="0" applyFill="1" applyBorder="1"/>
    <xf numFmtId="0" fontId="0" fillId="6" borderId="36" xfId="0" applyFill="1" applyBorder="1"/>
    <xf numFmtId="0" fontId="0" fillId="6" borderId="37" xfId="0" applyFill="1" applyBorder="1"/>
    <xf numFmtId="0" fontId="7" fillId="6" borderId="0" xfId="0" applyFont="1" applyFill="1"/>
    <xf numFmtId="0" fontId="7" fillId="8" borderId="0" xfId="0" applyFont="1" applyFill="1"/>
    <xf numFmtId="0" fontId="4" fillId="6" borderId="9" xfId="0" applyFont="1" applyFill="1" applyBorder="1"/>
    <xf numFmtId="0" fontId="0" fillId="6" borderId="18" xfId="0" applyFill="1" applyBorder="1"/>
    <xf numFmtId="0" fontId="0" fillId="6" borderId="8" xfId="0" applyFill="1" applyBorder="1"/>
    <xf numFmtId="0" fontId="0" fillId="8" borderId="0" xfId="0" applyFill="1"/>
    <xf numFmtId="0" fontId="0" fillId="8" borderId="31" xfId="0" applyFill="1" applyBorder="1"/>
    <xf numFmtId="0" fontId="0" fillId="8" borderId="32" xfId="0" applyFill="1" applyBorder="1"/>
    <xf numFmtId="0" fontId="0" fillId="8" borderId="33" xfId="0" applyFill="1" applyBorder="1"/>
    <xf numFmtId="0" fontId="0" fillId="8" borderId="24" xfId="0" applyFill="1" applyBorder="1"/>
    <xf numFmtId="0" fontId="0" fillId="8" borderId="34" xfId="0" applyFill="1" applyBorder="1"/>
    <xf numFmtId="0" fontId="0" fillId="8" borderId="35" xfId="0" applyFill="1" applyBorder="1"/>
    <xf numFmtId="0" fontId="0" fillId="8" borderId="36" xfId="0" applyFill="1" applyBorder="1"/>
    <xf numFmtId="0" fontId="0" fillId="8" borderId="37" xfId="0" applyFill="1" applyBorder="1"/>
    <xf numFmtId="0" fontId="0" fillId="8" borderId="0" xfId="0" applyFill="1" applyAlignment="1">
      <alignment horizontal="left" vertical="top" wrapText="1"/>
    </xf>
    <xf numFmtId="0" fontId="7" fillId="0" borderId="0" xfId="0" applyFont="1"/>
    <xf numFmtId="0" fontId="0" fillId="0" borderId="20" xfId="0" applyBorder="1" applyAlignment="1">
      <alignment vertical="top" wrapText="1"/>
    </xf>
    <xf numFmtId="0" fontId="2" fillId="0" borderId="39" xfId="0" applyFont="1" applyBorder="1" applyAlignment="1">
      <alignment vertical="top" wrapText="1"/>
    </xf>
    <xf numFmtId="0" fontId="2" fillId="0" borderId="19" xfId="0" applyFont="1" applyBorder="1" applyAlignment="1">
      <alignment vertical="top" wrapText="1"/>
    </xf>
    <xf numFmtId="0" fontId="2" fillId="14" borderId="40" xfId="0" applyFont="1" applyFill="1" applyBorder="1" applyAlignment="1">
      <alignment vertical="top" wrapText="1"/>
    </xf>
    <xf numFmtId="0" fontId="2" fillId="14" borderId="41" xfId="0" applyFont="1" applyFill="1" applyBorder="1" applyAlignment="1">
      <alignment vertical="top" wrapText="1"/>
    </xf>
    <xf numFmtId="0" fontId="3" fillId="0" borderId="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43"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 xfId="0" applyFont="1" applyBorder="1" applyAlignment="1" applyProtection="1">
      <alignment wrapText="1"/>
      <protection locked="0"/>
    </xf>
    <xf numFmtId="0" fontId="13" fillId="0" borderId="1" xfId="2" applyBorder="1" applyAlignment="1" applyProtection="1">
      <alignment vertical="top" wrapText="1"/>
      <protection locked="0"/>
    </xf>
    <xf numFmtId="0" fontId="17" fillId="0" borderId="1"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0" fillId="13" borderId="27" xfId="0" applyFill="1" applyBorder="1" applyAlignment="1">
      <alignment horizontal="center" vertical="center"/>
    </xf>
    <xf numFmtId="0" fontId="0" fillId="13" borderId="3" xfId="0" applyFill="1" applyBorder="1" applyAlignment="1">
      <alignment vertical="center"/>
    </xf>
    <xf numFmtId="0" fontId="0" fillId="13" borderId="12" xfId="0" applyFill="1" applyBorder="1" applyAlignment="1">
      <alignment horizontal="center" vertical="center"/>
    </xf>
    <xf numFmtId="0" fontId="0" fillId="13" borderId="1" xfId="0" applyFill="1" applyBorder="1" applyAlignment="1">
      <alignment vertical="center"/>
    </xf>
    <xf numFmtId="0" fontId="17" fillId="0" borderId="43" xfId="0" applyFont="1" applyBorder="1" applyAlignment="1" applyProtection="1">
      <alignment horizontal="left" vertical="top" wrapText="1"/>
      <protection locked="0"/>
    </xf>
    <xf numFmtId="0" fontId="12" fillId="0" borderId="1" xfId="0" applyFont="1" applyBorder="1" applyAlignment="1">
      <alignment horizontal="left" vertical="top" wrapText="1"/>
    </xf>
    <xf numFmtId="0" fontId="12" fillId="0" borderId="1" xfId="0" applyFont="1" applyBorder="1" applyAlignment="1" applyProtection="1">
      <alignment horizontal="left" vertical="top" wrapText="1"/>
      <protection locked="0"/>
    </xf>
    <xf numFmtId="0" fontId="12" fillId="0" borderId="25" xfId="0" applyFont="1" applyBorder="1" applyAlignment="1">
      <alignment horizontal="left" vertical="top" wrapText="1"/>
    </xf>
    <xf numFmtId="0" fontId="12" fillId="0" borderId="25"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26" xfId="0" applyFont="1" applyBorder="1" applyAlignment="1">
      <alignment horizontal="left" vertical="top" wrapText="1"/>
    </xf>
    <xf numFmtId="0" fontId="12" fillId="0" borderId="26"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12" fillId="0" borderId="3" xfId="0" applyFont="1" applyBorder="1" applyAlignment="1" applyProtection="1">
      <alignment horizontal="left" vertical="top" wrapText="1"/>
      <protection locked="0"/>
    </xf>
    <xf numFmtId="0" fontId="8" fillId="6" borderId="0" xfId="0" applyFont="1" applyFill="1"/>
    <xf numFmtId="0" fontId="11" fillId="0" borderId="0" xfId="0" applyFont="1"/>
    <xf numFmtId="0" fontId="11" fillId="0" borderId="46" xfId="0" applyFont="1" applyBorder="1" applyAlignment="1">
      <alignment horizontal="center" vertical="center"/>
    </xf>
    <xf numFmtId="0" fontId="11" fillId="0" borderId="45" xfId="0" applyFont="1" applyBorder="1" applyAlignment="1">
      <alignment horizontal="center" vertical="center"/>
    </xf>
    <xf numFmtId="0" fontId="11" fillId="0" borderId="0" xfId="0" applyFont="1" applyAlignment="1">
      <alignment vertical="top"/>
    </xf>
    <xf numFmtId="0" fontId="11" fillId="0" borderId="45" xfId="0" applyFont="1" applyBorder="1" applyAlignment="1">
      <alignment horizontal="center" vertical="top"/>
    </xf>
    <xf numFmtId="0" fontId="11" fillId="0" borderId="45" xfId="0" applyFont="1" applyBorder="1" applyAlignment="1">
      <alignment horizontal="center"/>
    </xf>
    <xf numFmtId="0" fontId="12" fillId="0" borderId="1" xfId="0" applyFont="1" applyBorder="1" applyAlignment="1" applyProtection="1">
      <alignment horizontal="left" wrapText="1"/>
      <protection locked="0"/>
    </xf>
    <xf numFmtId="0" fontId="12" fillId="0" borderId="1" xfId="0" applyFont="1" applyBorder="1" applyAlignment="1">
      <alignment horizontal="left" vertical="top"/>
    </xf>
    <xf numFmtId="0" fontId="10" fillId="0" borderId="39" xfId="0" applyFont="1" applyBorder="1" applyAlignment="1">
      <alignment vertical="top" wrapText="1"/>
    </xf>
    <xf numFmtId="0" fontId="0" fillId="0" borderId="10" xfId="0" applyBorder="1" applyAlignment="1">
      <alignment horizontal="center" vertical="top"/>
    </xf>
    <xf numFmtId="0" fontId="0" fillId="0" borderId="25" xfId="0" applyBorder="1" applyAlignment="1">
      <alignment horizontal="center" vertical="top" wrapText="1"/>
    </xf>
    <xf numFmtId="0" fontId="0" fillId="0" borderId="25" xfId="0" applyBorder="1" applyAlignment="1">
      <alignment horizontal="left" vertical="top" wrapText="1"/>
    </xf>
    <xf numFmtId="0" fontId="0" fillId="0" borderId="12" xfId="0" applyBorder="1" applyAlignment="1">
      <alignment horizontal="center" vertical="top"/>
    </xf>
    <xf numFmtId="0" fontId="0" fillId="0" borderId="1" xfId="0" applyBorder="1" applyAlignment="1">
      <alignment horizontal="center"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horizontal="center" vertical="top" wrapText="1"/>
    </xf>
    <xf numFmtId="0" fontId="15"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43" xfId="0" applyBorder="1" applyAlignment="1">
      <alignment horizontal="left" vertical="top" wrapText="1"/>
    </xf>
    <xf numFmtId="0" fontId="0" fillId="0" borderId="10" xfId="0" applyBorder="1" applyAlignment="1">
      <alignment horizontal="center" vertical="center"/>
    </xf>
    <xf numFmtId="0" fontId="0" fillId="0" borderId="12" xfId="0" applyBorder="1" applyAlignment="1">
      <alignment horizontal="center" vertical="center"/>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top" wrapText="1"/>
    </xf>
    <xf numFmtId="0" fontId="2" fillId="0" borderId="43" xfId="0" applyFont="1" applyBorder="1" applyAlignment="1">
      <alignment horizontal="left" vertical="top" wrapText="1"/>
    </xf>
    <xf numFmtId="0" fontId="0" fillId="0" borderId="25" xfId="0" applyBorder="1" applyAlignment="1">
      <alignment vertical="top" wrapText="1"/>
    </xf>
    <xf numFmtId="0" fontId="11" fillId="0" borderId="1" xfId="0" applyFont="1" applyBorder="1" applyAlignment="1">
      <alignment horizontal="left" vertical="top" wrapText="1"/>
    </xf>
    <xf numFmtId="0" fontId="3" fillId="0" borderId="43" xfId="0" applyFont="1" applyBorder="1" applyAlignment="1">
      <alignment horizontal="left" vertical="top" wrapText="1"/>
    </xf>
    <xf numFmtId="0" fontId="3" fillId="0" borderId="25" xfId="0" applyFont="1" applyBorder="1" applyAlignment="1">
      <alignment horizontal="left" vertical="top" wrapText="1"/>
    </xf>
    <xf numFmtId="0" fontId="17" fillId="0" borderId="1" xfId="0" applyFont="1" applyBorder="1" applyAlignment="1">
      <alignment horizontal="left" vertical="top" wrapText="1"/>
    </xf>
    <xf numFmtId="0" fontId="15" fillId="0" borderId="25" xfId="0" applyFont="1" applyBorder="1" applyAlignment="1">
      <alignment horizontal="left" vertical="top" wrapText="1"/>
    </xf>
    <xf numFmtId="0" fontId="17" fillId="0" borderId="43" xfId="0" applyFont="1" applyBorder="1" applyAlignment="1">
      <alignment horizontal="left" vertical="top" wrapText="1"/>
    </xf>
    <xf numFmtId="0" fontId="0" fillId="0" borderId="14" xfId="0" applyBorder="1" applyAlignment="1">
      <alignment horizontal="center" vertical="center"/>
    </xf>
    <xf numFmtId="0" fontId="0" fillId="0" borderId="26" xfId="0" applyBorder="1" applyAlignment="1">
      <alignment horizontal="center" vertical="top" wrapText="1"/>
    </xf>
    <xf numFmtId="0" fontId="3" fillId="0" borderId="26" xfId="0" applyFont="1" applyBorder="1" applyAlignment="1">
      <alignment horizontal="left" vertical="top" wrapText="1"/>
    </xf>
    <xf numFmtId="0" fontId="17" fillId="0" borderId="11" xfId="0" applyFont="1" applyBorder="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13" fillId="0" borderId="1" xfId="2" applyBorder="1" applyAlignment="1" applyProtection="1">
      <alignment horizontal="left" vertical="top" wrapText="1"/>
      <protection locked="0"/>
    </xf>
    <xf numFmtId="0" fontId="17" fillId="0" borderId="44" xfId="0" applyFont="1" applyBorder="1" applyAlignment="1" applyProtection="1">
      <alignment horizontal="left" vertical="top" wrapText="1"/>
      <protection locked="0"/>
    </xf>
    <xf numFmtId="0" fontId="13" fillId="0" borderId="25" xfId="2" applyBorder="1" applyAlignment="1" applyProtection="1">
      <alignment vertical="top" wrapText="1"/>
      <protection locked="0"/>
    </xf>
    <xf numFmtId="0" fontId="13" fillId="0" borderId="25" xfId="2" applyBorder="1" applyAlignment="1" applyProtection="1">
      <alignment horizontal="left" vertical="top" wrapText="1"/>
      <protection locked="0"/>
    </xf>
    <xf numFmtId="0" fontId="13" fillId="0" borderId="43" xfId="2" applyBorder="1" applyAlignment="1" applyProtection="1">
      <alignment horizontal="left" vertical="top" wrapText="1"/>
      <protection locked="0"/>
    </xf>
    <xf numFmtId="0" fontId="13" fillId="0" borderId="13" xfId="2"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45" xfId="0" applyBorder="1" applyAlignment="1">
      <alignment horizontal="center" vertical="center"/>
    </xf>
    <xf numFmtId="0" fontId="2" fillId="7" borderId="40" xfId="0" applyFont="1" applyFill="1" applyBorder="1" applyAlignment="1">
      <alignment vertical="top" textRotation="255"/>
    </xf>
    <xf numFmtId="0" fontId="2" fillId="7" borderId="41" xfId="0" applyFont="1" applyFill="1" applyBorder="1" applyAlignment="1">
      <alignment vertical="top" wrapText="1"/>
    </xf>
    <xf numFmtId="0" fontId="10" fillId="14" borderId="39" xfId="0" applyFont="1" applyFill="1" applyBorder="1" applyAlignment="1">
      <alignment vertical="top" wrapText="1"/>
    </xf>
    <xf numFmtId="0" fontId="11" fillId="0" borderId="1" xfId="0" applyFont="1" applyBorder="1" applyAlignment="1">
      <alignment vertical="top" wrapText="1"/>
    </xf>
    <xf numFmtId="0" fontId="3" fillId="0" borderId="1" xfId="0" applyFont="1" applyBorder="1" applyAlignment="1">
      <alignment horizontal="left" vertical="top"/>
    </xf>
    <xf numFmtId="0" fontId="11" fillId="0" borderId="1" xfId="0" applyFont="1" applyBorder="1" applyAlignment="1">
      <alignment wrapText="1"/>
    </xf>
    <xf numFmtId="0" fontId="12" fillId="0" borderId="1" xfId="0" applyFont="1" applyBorder="1" applyAlignment="1">
      <alignment horizontal="left" wrapText="1"/>
    </xf>
    <xf numFmtId="0" fontId="11" fillId="0" borderId="3" xfId="0" applyFont="1" applyBorder="1" applyAlignment="1">
      <alignment vertical="top" wrapText="1"/>
    </xf>
    <xf numFmtId="0" fontId="11" fillId="0" borderId="3" xfId="0" applyFont="1" applyBorder="1" applyAlignment="1">
      <alignment horizontal="left" vertical="top" wrapText="1"/>
    </xf>
    <xf numFmtId="0" fontId="3" fillId="0" borderId="3" xfId="0" applyFont="1" applyBorder="1" applyAlignment="1">
      <alignment horizontal="left" vertical="top"/>
    </xf>
    <xf numFmtId="0" fontId="11" fillId="0" borderId="25" xfId="0" applyFont="1" applyBorder="1" applyAlignment="1">
      <alignment vertical="top" wrapText="1"/>
    </xf>
    <xf numFmtId="0" fontId="3" fillId="0" borderId="25" xfId="0" applyFont="1" applyBorder="1" applyAlignment="1">
      <alignment horizontal="left" vertical="top"/>
    </xf>
    <xf numFmtId="0" fontId="11" fillId="0" borderId="26" xfId="0" applyFont="1" applyBorder="1" applyAlignment="1">
      <alignment vertical="top" wrapText="1"/>
    </xf>
    <xf numFmtId="0" fontId="3" fillId="0" borderId="26" xfId="0" applyFont="1" applyBorder="1" applyAlignment="1">
      <alignment horizontal="left" vertical="top"/>
    </xf>
    <xf numFmtId="0" fontId="0" fillId="0" borderId="27" xfId="0" applyBorder="1" applyAlignment="1">
      <alignment horizontal="center" vertical="center"/>
    </xf>
    <xf numFmtId="0" fontId="2" fillId="0" borderId="3" xfId="0" applyFont="1" applyBorder="1" applyAlignment="1">
      <alignment horizontal="center" vertical="top" wrapText="1"/>
    </xf>
    <xf numFmtId="0" fontId="0" fillId="0" borderId="3" xfId="0" applyBorder="1" applyAlignment="1">
      <alignment horizontal="left" vertical="top" wrapText="1"/>
    </xf>
    <xf numFmtId="0" fontId="3" fillId="0" borderId="3" xfId="0" applyFont="1" applyBorder="1" applyAlignment="1" applyProtection="1">
      <alignment horizontal="left" vertical="top" wrapText="1"/>
      <protection locked="0"/>
    </xf>
    <xf numFmtId="0" fontId="13" fillId="0" borderId="3" xfId="2" applyBorder="1" applyAlignment="1" applyProtection="1">
      <alignment vertical="top" wrapText="1"/>
      <protection locked="0"/>
    </xf>
    <xf numFmtId="0" fontId="17" fillId="0" borderId="28" xfId="0" applyFont="1" applyBorder="1" applyAlignment="1" applyProtection="1">
      <alignment horizontal="left" vertical="top" wrapText="1"/>
      <protection locked="0"/>
    </xf>
    <xf numFmtId="0" fontId="0" fillId="0" borderId="14" xfId="0" applyBorder="1" applyAlignment="1">
      <alignment horizontal="center" vertical="top"/>
    </xf>
    <xf numFmtId="0" fontId="2" fillId="0" borderId="26" xfId="0" applyFont="1" applyBorder="1" applyAlignment="1">
      <alignment horizontal="center" vertical="top" wrapText="1"/>
    </xf>
    <xf numFmtId="0" fontId="0" fillId="0" borderId="26" xfId="0" applyBorder="1" applyAlignment="1">
      <alignment horizontal="left" vertical="top" wrapText="1"/>
    </xf>
    <xf numFmtId="0" fontId="11" fillId="0" borderId="4" xfId="0" applyFont="1" applyBorder="1" applyAlignment="1">
      <alignment vertical="top" wrapText="1"/>
    </xf>
    <xf numFmtId="0" fontId="11" fillId="0" borderId="47" xfId="0" applyFont="1" applyBorder="1" applyAlignment="1">
      <alignment horizontal="left" vertical="top" wrapText="1"/>
    </xf>
    <xf numFmtId="0" fontId="11" fillId="0" borderId="48" xfId="0" applyFont="1" applyBorder="1" applyAlignment="1">
      <alignment horizontal="left" vertical="top" wrapText="1"/>
    </xf>
    <xf numFmtId="0" fontId="11" fillId="0" borderId="4" xfId="0" applyFont="1" applyBorder="1" applyAlignment="1">
      <alignment horizontal="left" vertical="top" wrapText="1"/>
    </xf>
    <xf numFmtId="0" fontId="11" fillId="0" borderId="6" xfId="0" applyFont="1" applyBorder="1" applyAlignment="1">
      <alignment vertical="top" wrapText="1"/>
    </xf>
    <xf numFmtId="0" fontId="12" fillId="0" borderId="4" xfId="0" applyFont="1" applyBorder="1" applyAlignment="1">
      <alignment vertical="top" wrapText="1"/>
    </xf>
    <xf numFmtId="0" fontId="0" fillId="0" borderId="1" xfId="0" applyBorder="1"/>
    <xf numFmtId="0" fontId="1" fillId="15" borderId="0" xfId="0" applyFont="1" applyFill="1"/>
    <xf numFmtId="0" fontId="0" fillId="0" borderId="0" xfId="0" applyAlignment="1">
      <alignment vertical="top"/>
    </xf>
    <xf numFmtId="0" fontId="1" fillId="2" borderId="12" xfId="0" applyFont="1" applyFill="1" applyBorder="1" applyAlignment="1">
      <alignment horizontal="left"/>
    </xf>
    <xf numFmtId="0" fontId="0" fillId="0" borderId="13" xfId="0" applyBorder="1" applyAlignment="1">
      <alignment horizontal="left"/>
    </xf>
    <xf numFmtId="0" fontId="0" fillId="4" borderId="12" xfId="0" applyFill="1" applyBorder="1" applyAlignment="1">
      <alignment horizontal="left"/>
    </xf>
    <xf numFmtId="0" fontId="0" fillId="6" borderId="13" xfId="0" applyFill="1" applyBorder="1" applyAlignment="1">
      <alignment horizontal="left"/>
    </xf>
    <xf numFmtId="0" fontId="1" fillId="5" borderId="12" xfId="0" applyFont="1" applyFill="1" applyBorder="1" applyAlignment="1">
      <alignment horizontal="left"/>
    </xf>
    <xf numFmtId="0" fontId="0" fillId="3" borderId="14" xfId="0" applyFill="1" applyBorder="1" applyAlignment="1">
      <alignment horizontal="left"/>
    </xf>
    <xf numFmtId="0" fontId="0" fillId="6" borderId="15" xfId="0" applyFill="1" applyBorder="1" applyAlignment="1">
      <alignment horizontal="left"/>
    </xf>
    <xf numFmtId="0" fontId="22" fillId="15" borderId="0" xfId="0" applyFont="1" applyFill="1"/>
    <xf numFmtId="0" fontId="5" fillId="14" borderId="19" xfId="0" applyFont="1" applyFill="1" applyBorder="1" applyAlignment="1">
      <alignment vertical="top" wrapText="1"/>
    </xf>
    <xf numFmtId="0" fontId="2" fillId="14" borderId="39" xfId="0" applyFont="1" applyFill="1" applyBorder="1" applyAlignment="1">
      <alignment vertical="top" wrapText="1"/>
    </xf>
    <xf numFmtId="0" fontId="0" fillId="0" borderId="49" xfId="0" applyBorder="1" applyAlignment="1">
      <alignment vertical="top" wrapText="1"/>
    </xf>
    <xf numFmtId="0" fontId="2" fillId="0" borderId="20" xfId="0" applyFont="1" applyBorder="1" applyAlignment="1">
      <alignment vertical="top" wrapText="1"/>
    </xf>
    <xf numFmtId="0" fontId="11" fillId="0" borderId="48" xfId="0" applyFont="1" applyBorder="1" applyAlignment="1">
      <alignment vertical="top" wrapText="1"/>
    </xf>
    <xf numFmtId="0" fontId="11" fillId="0" borderId="47" xfId="0" applyFont="1" applyBorder="1" applyAlignment="1">
      <alignment vertical="top" wrapText="1"/>
    </xf>
    <xf numFmtId="0" fontId="12" fillId="0" borderId="4" xfId="0" applyFont="1" applyBorder="1" applyAlignment="1">
      <alignment horizontal="left" vertical="top" wrapText="1"/>
    </xf>
    <xf numFmtId="0" fontId="2" fillId="0" borderId="43" xfId="0" applyFont="1" applyBorder="1" applyAlignment="1">
      <alignment vertical="top" wrapText="1"/>
    </xf>
    <xf numFmtId="0" fontId="12" fillId="0" borderId="3" xfId="0" applyFont="1" applyBorder="1" applyAlignment="1">
      <alignment horizontal="left" vertical="top"/>
    </xf>
    <xf numFmtId="0" fontId="11" fillId="0" borderId="26" xfId="0" applyFont="1" applyBorder="1" applyAlignment="1">
      <alignment horizontal="left" vertical="top" wrapText="1"/>
    </xf>
    <xf numFmtId="0" fontId="11" fillId="0" borderId="6" xfId="0" applyFont="1" applyBorder="1" applyAlignment="1">
      <alignment horizontal="left" vertical="top" wrapText="1"/>
    </xf>
    <xf numFmtId="0" fontId="12" fillId="0" borderId="26" xfId="0" applyFont="1" applyBorder="1" applyAlignment="1">
      <alignment horizontal="left" vertical="top"/>
    </xf>
    <xf numFmtId="0" fontId="12" fillId="0" borderId="6" xfId="0" applyFont="1" applyBorder="1" applyAlignment="1">
      <alignment horizontal="left" vertical="top" wrapText="1"/>
    </xf>
    <xf numFmtId="0" fontId="12" fillId="0" borderId="47" xfId="0" applyFont="1" applyBorder="1" applyAlignment="1">
      <alignment horizontal="left" vertical="top" wrapText="1"/>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12" fillId="0" borderId="50" xfId="0" applyFont="1" applyBorder="1" applyAlignment="1">
      <alignment horizontal="left" vertical="top"/>
    </xf>
    <xf numFmtId="0" fontId="12" fillId="0" borderId="50" xfId="0" applyFont="1" applyBorder="1" applyAlignment="1" applyProtection="1">
      <alignment horizontal="left" vertical="top" wrapText="1"/>
      <protection locked="0"/>
    </xf>
    <xf numFmtId="0" fontId="0" fillId="0" borderId="0" xfId="0" applyAlignment="1">
      <alignment wrapText="1"/>
    </xf>
    <xf numFmtId="0" fontId="26" fillId="0" borderId="0" xfId="0" applyFont="1"/>
    <xf numFmtId="0" fontId="28" fillId="0" borderId="0" xfId="0" applyFont="1"/>
    <xf numFmtId="0" fontId="25" fillId="0" borderId="0" xfId="0" applyFont="1"/>
    <xf numFmtId="0" fontId="27" fillId="0" borderId="0" xfId="0" applyFont="1" applyAlignment="1">
      <alignment vertical="center"/>
    </xf>
    <xf numFmtId="0" fontId="24" fillId="0" borderId="0" xfId="0" applyFont="1"/>
    <xf numFmtId="0" fontId="24" fillId="0" borderId="0" xfId="0" applyFont="1" applyAlignment="1">
      <alignment wrapText="1"/>
    </xf>
    <xf numFmtId="0" fontId="23" fillId="0" borderId="0" xfId="0" applyFont="1" applyAlignment="1">
      <alignment vertical="center" wrapText="1"/>
    </xf>
    <xf numFmtId="0" fontId="1" fillId="9" borderId="21" xfId="0" applyFont="1" applyFill="1" applyBorder="1" applyAlignment="1">
      <alignment horizontal="left" indent="5"/>
    </xf>
    <xf numFmtId="0" fontId="1" fillId="9" borderId="22" xfId="0" applyFont="1" applyFill="1" applyBorder="1" applyAlignment="1">
      <alignment horizontal="left" indent="5"/>
    </xf>
    <xf numFmtId="0" fontId="2" fillId="6" borderId="0" xfId="0" applyFont="1" applyFill="1" applyAlignment="1">
      <alignment horizontal="center" vertical="center"/>
    </xf>
    <xf numFmtId="0" fontId="9" fillId="9" borderId="10" xfId="0" applyFont="1" applyFill="1" applyBorder="1" applyAlignment="1">
      <alignment horizontal="left" vertical="center" wrapText="1"/>
    </xf>
    <xf numFmtId="0" fontId="9" fillId="9" borderId="25" xfId="0" applyFont="1" applyFill="1" applyBorder="1" applyAlignment="1">
      <alignment horizontal="left" vertical="center" wrapText="1"/>
    </xf>
    <xf numFmtId="0" fontId="9" fillId="9" borderId="12"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14"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0" fillId="0" borderId="25" xfId="0" applyBorder="1" applyAlignment="1" applyProtection="1">
      <alignment wrapText="1"/>
      <protection locked="0"/>
    </xf>
    <xf numFmtId="0" fontId="0" fillId="0" borderId="11" xfId="0" applyBorder="1" applyAlignment="1" applyProtection="1">
      <alignment wrapText="1"/>
      <protection locked="0"/>
    </xf>
    <xf numFmtId="0" fontId="0" fillId="0" borderId="1" xfId="0" applyBorder="1" applyAlignment="1" applyProtection="1">
      <alignment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0" fillId="0" borderId="15" xfId="0" applyBorder="1" applyAlignment="1" applyProtection="1">
      <alignment wrapText="1"/>
      <protection locked="0"/>
    </xf>
    <xf numFmtId="0" fontId="0" fillId="6" borderId="7" xfId="0" applyFill="1" applyBorder="1" applyAlignment="1">
      <alignment horizontal="left" vertical="center" wrapText="1"/>
    </xf>
    <xf numFmtId="0" fontId="0" fillId="6" borderId="2" xfId="0" applyFill="1" applyBorder="1" applyAlignment="1">
      <alignment horizontal="left" vertical="center" wrapText="1"/>
    </xf>
    <xf numFmtId="0" fontId="0" fillId="6" borderId="6" xfId="0" applyFill="1" applyBorder="1" applyAlignment="1">
      <alignment horizontal="left" vertical="center" wrapText="1"/>
    </xf>
    <xf numFmtId="0" fontId="4" fillId="6" borderId="9" xfId="0" applyFont="1" applyFill="1" applyBorder="1" applyAlignment="1">
      <alignment vertical="center"/>
    </xf>
    <xf numFmtId="0" fontId="4" fillId="6" borderId="18" xfId="0" applyFont="1" applyFill="1" applyBorder="1" applyAlignment="1">
      <alignment vertical="center"/>
    </xf>
    <xf numFmtId="0" fontId="4" fillId="6" borderId="8" xfId="0" applyFont="1" applyFill="1" applyBorder="1" applyAlignment="1">
      <alignment vertical="center"/>
    </xf>
    <xf numFmtId="0" fontId="0" fillId="6" borderId="5" xfId="0" applyFill="1" applyBorder="1" applyAlignment="1">
      <alignment horizontal="left" vertical="top" wrapText="1"/>
    </xf>
    <xf numFmtId="0" fontId="0" fillId="6" borderId="38" xfId="0" applyFill="1" applyBorder="1" applyAlignment="1">
      <alignment horizontal="left" vertical="top" wrapText="1"/>
    </xf>
    <xf numFmtId="0" fontId="0" fillId="6" borderId="4" xfId="0" applyFill="1" applyBorder="1" applyAlignment="1">
      <alignment horizontal="left" vertical="top" wrapText="1"/>
    </xf>
    <xf numFmtId="0" fontId="0" fillId="6" borderId="19" xfId="0" applyFill="1" applyBorder="1" applyAlignment="1">
      <alignment vertical="top" wrapText="1"/>
    </xf>
    <xf numFmtId="0" fontId="0" fillId="6" borderId="0" xfId="0" applyFill="1" applyAlignment="1">
      <alignment vertical="top" wrapText="1"/>
    </xf>
    <xf numFmtId="0" fontId="0" fillId="6" borderId="20" xfId="0" applyFill="1" applyBorder="1" applyAlignment="1">
      <alignment vertical="top" wrapText="1"/>
    </xf>
    <xf numFmtId="0" fontId="0" fillId="6" borderId="7" xfId="0" applyFill="1" applyBorder="1" applyAlignment="1">
      <alignment vertical="top" wrapText="1"/>
    </xf>
    <xf numFmtId="0" fontId="0" fillId="6" borderId="2" xfId="0" applyFill="1" applyBorder="1" applyAlignment="1">
      <alignment vertical="top" wrapText="1"/>
    </xf>
    <xf numFmtId="0" fontId="0" fillId="6" borderId="6" xfId="0" applyFill="1" applyBorder="1" applyAlignment="1">
      <alignment vertical="top" wrapText="1"/>
    </xf>
    <xf numFmtId="0" fontId="13" fillId="6" borderId="19" xfId="2" applyFill="1" applyBorder="1" applyAlignment="1">
      <alignment wrapText="1"/>
    </xf>
    <xf numFmtId="0" fontId="13" fillId="6" borderId="0" xfId="2" applyFill="1" applyBorder="1" applyAlignment="1">
      <alignment wrapText="1"/>
    </xf>
    <xf numFmtId="0" fontId="13" fillId="6" borderId="20" xfId="2" applyFill="1" applyBorder="1" applyAlignment="1">
      <alignment wrapText="1"/>
    </xf>
    <xf numFmtId="0" fontId="9" fillId="7" borderId="16"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16" xfId="0" applyFont="1" applyFill="1" applyBorder="1" applyAlignment="1">
      <alignment horizontal="left"/>
    </xf>
    <xf numFmtId="0" fontId="9" fillId="7" borderId="17" xfId="0" applyFont="1" applyFill="1" applyBorder="1" applyAlignment="1">
      <alignment horizontal="left"/>
    </xf>
  </cellXfs>
  <cellStyles count="3">
    <cellStyle name="Hyperlink" xfId="2" builtinId="8"/>
    <cellStyle name="Normal" xfId="0" builtinId="0"/>
    <cellStyle name="Percent" xfId="1" builtinId="5"/>
  </cellStyles>
  <dxfs count="64">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theme="0" tint="-0.499984740745262"/>
        </patternFill>
      </fill>
    </dxf>
    <dxf>
      <font>
        <b/>
        <i val="0"/>
        <color theme="0"/>
      </font>
      <fill>
        <patternFill>
          <bgColor rgb="FF00B050"/>
        </patternFill>
      </fill>
    </dxf>
    <dxf>
      <font>
        <b/>
        <i val="0"/>
        <color theme="0"/>
      </font>
      <fill>
        <patternFill>
          <bgColor rgb="FFC00000"/>
        </patternFill>
      </fill>
    </dxf>
    <dxf>
      <font>
        <b/>
        <i val="0"/>
      </font>
      <fill>
        <patternFill>
          <bgColor rgb="FFFFC000"/>
        </patternFill>
      </fill>
    </dxf>
    <dxf>
      <font>
        <b/>
        <i val="0"/>
      </font>
      <fill>
        <patternFill>
          <bgColor theme="0" tint="-0.499984740745262"/>
        </patternFill>
      </fill>
    </dxf>
    <dxf>
      <border>
        <bottom style="thin">
          <color auto="1"/>
        </bottom>
        <vertical/>
        <horizontal/>
      </border>
    </dxf>
    <dxf>
      <numFmt numFmtId="164" formatCode="&quot;&quot;"/>
    </dxf>
    <dxf>
      <border>
        <bottom style="thin">
          <color auto="1"/>
        </bottom>
        <vertical/>
        <horizontal/>
      </border>
    </dxf>
    <dxf>
      <numFmt numFmtId="164" formatCode="&quot;&quot;"/>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b/>
        <i val="0"/>
        <color theme="0"/>
      </font>
      <fill>
        <patternFill>
          <bgColor rgb="FF00B050"/>
        </patternFill>
      </fill>
    </dxf>
    <dxf>
      <font>
        <b/>
        <i val="0"/>
        <color theme="0"/>
      </font>
      <fill>
        <patternFill>
          <bgColor rgb="FFC00000"/>
        </patternFill>
      </fill>
    </dxf>
    <dxf>
      <font>
        <b/>
        <i val="0"/>
      </font>
      <fill>
        <patternFill>
          <bgColor rgb="FFFFC000"/>
        </patternFill>
      </fill>
    </dxf>
    <dxf>
      <font>
        <b/>
        <i val="0"/>
      </font>
      <fill>
        <patternFill>
          <bgColor theme="0" tint="-0.499984740745262"/>
        </patternFill>
      </fill>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theme="0"/>
      </font>
    </dxf>
    <dxf>
      <font>
        <color theme="0" tint="-0.499984740745262"/>
      </font>
      <fill>
        <patternFill>
          <bgColor theme="0" tint="-0.499984740745262"/>
        </patternFill>
      </fill>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ck">
          <color indexed="64"/>
        </top>
        <bottom style="thick">
          <color indexed="64"/>
        </bottom>
        <vertical style="thin">
          <color indexed="64"/>
        </vertical>
        <horizontal style="thick">
          <color indexed="64"/>
        </horizontal>
      </border>
    </dxf>
    <dxf>
      <border>
        <top style="thick">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dxf>
    <dxf>
      <border>
        <bottom style="thick">
          <color rgb="FF000000"/>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ck">
          <color indexed="64"/>
        </horizontal>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medium">
          <color indexed="64"/>
        </right>
        <top style="thick">
          <color indexed="64"/>
        </top>
        <bottom style="thick">
          <color indexed="64"/>
        </bottom>
        <vertical style="thin">
          <color indexed="64"/>
        </vertical>
        <horizontal style="thick">
          <color indexed="64"/>
        </horizontal>
      </border>
      <protection locked="0" hidden="0"/>
    </dxf>
    <dxf>
      <font>
        <strike val="0"/>
        <outline val="0"/>
        <shadow val="0"/>
        <u val="none"/>
        <vertAlign val="baseline"/>
        <sz val="11"/>
        <color auto="1"/>
        <name val="Calibri"/>
        <scheme val="minor"/>
      </font>
      <alignment horizontal="left" vertical="top" textRotation="0" wrapText="1" indent="0" justifyLastLine="0" shrinkToFit="0" readingOrder="0"/>
      <border diagonalUp="0" diagonalDown="0">
        <left style="medium">
          <color indexed="64"/>
        </left>
        <right style="thin">
          <color indexed="64"/>
        </right>
        <top style="thick">
          <color indexed="64"/>
        </top>
        <bottom style="thick">
          <color indexed="64"/>
        </bottom>
        <vertical style="thin">
          <color indexed="64"/>
        </vertical>
        <horizontal style="thick">
          <color indexed="64"/>
        </horizontal>
      </border>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ck">
          <color indexed="64"/>
        </top>
        <bottom style="thick">
          <color indexed="64"/>
        </bottom>
      </border>
      <protection locked="1"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ck">
          <color indexed="64"/>
        </top>
        <bottom style="thick">
          <color indexed="64"/>
        </bottom>
        <vertical style="thin">
          <color indexed="64"/>
        </vertical>
        <horizontal style="thick">
          <color indexed="64"/>
        </horizontal>
      </border>
      <protection locked="1"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ck">
          <color indexed="64"/>
        </top>
        <bottom style="thick">
          <color indexed="64"/>
        </bottom>
        <vertical style="thin">
          <color indexed="64"/>
        </vertical>
        <horizontal style="thick">
          <color indexed="64"/>
        </horizontal>
      </border>
      <protection locked="1" hidden="0"/>
    </dxf>
    <dxf>
      <alignment horizontal="center" vertical="center" textRotation="0" wrapText="0" indent="0" justifyLastLine="0" shrinkToFit="0" readingOrder="0"/>
      <border diagonalUp="0" diagonalDown="0">
        <left/>
        <right style="thin">
          <color indexed="64"/>
        </right>
        <top style="thick">
          <color indexed="64"/>
        </top>
        <bottom style="thick">
          <color indexed="64"/>
        </bottom>
        <vertical style="thin">
          <color indexed="64"/>
        </vertical>
        <horizontal style="thick">
          <color indexed="64"/>
        </horizontal>
      </border>
      <protection locked="1" hidden="0"/>
    </dxf>
    <dxf>
      <border>
        <top style="thick">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border>
        <bottom style="thick">
          <color indexed="64"/>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ck">
          <color indexed="64"/>
        </horizontal>
      </border>
    </dxf>
  </dxfs>
  <tableStyles count="0" defaultTableStyle="TableStyleMedium2" defaultPivotStyle="PivotStyleLight16"/>
  <colors>
    <mruColors>
      <color rgb="FFAFFFAF"/>
      <color rgb="FFFFEBAB"/>
      <color rgb="FFFFC9C9"/>
      <color rgb="FFB3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Template Guidance'!A1"/><Relationship Id="rId1" Type="http://schemas.openxmlformats.org/officeDocument/2006/relationships/hyperlink" Target="#'Assessment Return'!B9"/></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ssessment Return'!B9"/><Relationship Id="rId1" Type="http://schemas.openxmlformats.org/officeDocument/2006/relationships/hyperlink" Target="#'Cover sheet'!D4"/><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Template Guidance'!A1"/><Relationship Id="rId1" Type="http://schemas.openxmlformats.org/officeDocument/2006/relationships/hyperlink" Target="#'Cover sheet'!D4"/><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Assessment Return'!B9"/><Relationship Id="rId2" Type="http://schemas.openxmlformats.org/officeDocument/2006/relationships/hyperlink" Target="#'Template Guidance'!A1"/><Relationship Id="rId1" Type="http://schemas.openxmlformats.org/officeDocument/2006/relationships/hyperlink" Target="#'Cover sheet'!D4"/></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7</xdr:col>
      <xdr:colOff>228600</xdr:colOff>
      <xdr:row>5</xdr:row>
      <xdr:rowOff>371475</xdr:rowOff>
    </xdr:from>
    <xdr:to>
      <xdr:col>9</xdr:col>
      <xdr:colOff>449400</xdr:colOff>
      <xdr:row>9</xdr:row>
      <xdr:rowOff>91350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6981825" y="2247900"/>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Go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Self-Assessment</a:t>
          </a:r>
        </a:p>
      </xdr:txBody>
    </xdr:sp>
    <xdr:clientData/>
  </xdr:twoCellAnchor>
  <xdr:twoCellAnchor>
    <xdr:from>
      <xdr:col>7</xdr:col>
      <xdr:colOff>219075</xdr:colOff>
      <xdr:row>3</xdr:row>
      <xdr:rowOff>381000</xdr:rowOff>
    </xdr:from>
    <xdr:to>
      <xdr:col>9</xdr:col>
      <xdr:colOff>439875</xdr:colOff>
      <xdr:row>5</xdr:row>
      <xdr:rowOff>300900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6972300" y="1457325"/>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 for this Document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161925</xdr:colOff>
      <xdr:row>4</xdr:row>
      <xdr:rowOff>9525</xdr:rowOff>
    </xdr:from>
    <xdr:to>
      <xdr:col>10</xdr:col>
      <xdr:colOff>173175</xdr:colOff>
      <xdr:row>4</xdr:row>
      <xdr:rowOff>729525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5438775" y="847725"/>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Back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8</xdr:col>
      <xdr:colOff>200025</xdr:colOff>
      <xdr:row>9</xdr:row>
      <xdr:rowOff>9524</xdr:rowOff>
    </xdr:from>
    <xdr:to>
      <xdr:col>10</xdr:col>
      <xdr:colOff>211275</xdr:colOff>
      <xdr:row>10</xdr:row>
      <xdr:rowOff>472349</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5476875" y="4171949"/>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Go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Self-Assessment</a:t>
          </a:r>
        </a:p>
      </xdr:txBody>
    </xdr:sp>
    <xdr:clientData/>
  </xdr:twoCellAnchor>
  <xdr:twoCellAnchor editAs="oneCell">
    <xdr:from>
      <xdr:col>8</xdr:col>
      <xdr:colOff>123824</xdr:colOff>
      <xdr:row>10</xdr:row>
      <xdr:rowOff>616576</xdr:rowOff>
    </xdr:from>
    <xdr:to>
      <xdr:col>10</xdr:col>
      <xdr:colOff>1661654</xdr:colOff>
      <xdr:row>12</xdr:row>
      <xdr:rowOff>377825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5000624" y="5036176"/>
          <a:ext cx="2966580" cy="1069349"/>
        </a:xfrm>
        <a:prstGeom prst="rect">
          <a:avLst/>
        </a:prstGeom>
      </xdr:spPr>
    </xdr:pic>
    <xdr:clientData/>
  </xdr:twoCellAnchor>
  <xdr:twoCellAnchor editAs="oneCell">
    <xdr:from>
      <xdr:col>8</xdr:col>
      <xdr:colOff>152400</xdr:colOff>
      <xdr:row>12</xdr:row>
      <xdr:rowOff>685176</xdr:rowOff>
    </xdr:from>
    <xdr:to>
      <xdr:col>10</xdr:col>
      <xdr:colOff>47625</xdr:colOff>
      <xdr:row>12</xdr:row>
      <xdr:rowOff>1488243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4"/>
        <a:srcRect l="19011" t="16002" r="5360" b="9989"/>
        <a:stretch/>
      </xdr:blipFill>
      <xdr:spPr>
        <a:xfrm>
          <a:off x="5429250" y="6285876"/>
          <a:ext cx="1323975" cy="803067"/>
        </a:xfrm>
        <a:prstGeom prst="rect">
          <a:avLst/>
        </a:prstGeom>
      </xdr:spPr>
    </xdr:pic>
    <xdr:clientData/>
  </xdr:twoCellAnchor>
  <xdr:twoCellAnchor editAs="oneCell">
    <xdr:from>
      <xdr:col>8</xdr:col>
      <xdr:colOff>238125</xdr:colOff>
      <xdr:row>12</xdr:row>
      <xdr:rowOff>1640417</xdr:rowOff>
    </xdr:from>
    <xdr:to>
      <xdr:col>10</xdr:col>
      <xdr:colOff>1346563</xdr:colOff>
      <xdr:row>15</xdr:row>
      <xdr:rowOff>708538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5593292" y="7387167"/>
          <a:ext cx="2611271" cy="3661288"/>
        </a:xfrm>
        <a:prstGeom prst="rect">
          <a:avLst/>
        </a:prstGeom>
      </xdr:spPr>
    </xdr:pic>
    <xdr:clientData/>
  </xdr:twoCellAnchor>
  <xdr:twoCellAnchor editAs="oneCell">
    <xdr:from>
      <xdr:col>12</xdr:col>
      <xdr:colOff>1</xdr:colOff>
      <xdr:row>1</xdr:row>
      <xdr:rowOff>263070</xdr:rowOff>
    </xdr:from>
    <xdr:to>
      <xdr:col>24</xdr:col>
      <xdr:colOff>516905</xdr:colOff>
      <xdr:row>7</xdr:row>
      <xdr:rowOff>1886857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stretch>
          <a:fillRect/>
        </a:stretch>
      </xdr:blipFill>
      <xdr:spPr>
        <a:xfrm>
          <a:off x="9642930" y="453570"/>
          <a:ext cx="7810332" cy="3483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123825</xdr:colOff>
      <xdr:row>1</xdr:row>
      <xdr:rowOff>9525</xdr:rowOff>
    </xdr:from>
    <xdr:to>
      <xdr:col>10</xdr:col>
      <xdr:colOff>344625</xdr:colOff>
      <xdr:row>3</xdr:row>
      <xdr:rowOff>186600</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00000000-0008-0000-0100-000012000000}"/>
            </a:ext>
          </a:extLst>
        </xdr:cNvPr>
        <xdr:cNvSpPr txBox="1"/>
      </xdr:nvSpPr>
      <xdr:spPr>
        <a:xfrm>
          <a:off x="12982575" y="209550"/>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Back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8</xdr:col>
      <xdr:colOff>133350</xdr:colOff>
      <xdr:row>3</xdr:row>
      <xdr:rowOff>276225</xdr:rowOff>
    </xdr:from>
    <xdr:to>
      <xdr:col>10</xdr:col>
      <xdr:colOff>354150</xdr:colOff>
      <xdr:row>6</xdr:row>
      <xdr:rowOff>138975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2992100" y="1019175"/>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 for this Document</a:t>
          </a:r>
        </a:p>
      </xdr:txBody>
    </xdr:sp>
    <xdr:clientData/>
  </xdr:twoCellAnchor>
  <xdr:twoCellAnchor>
    <xdr:from>
      <xdr:col>3</xdr:col>
      <xdr:colOff>1262062</xdr:colOff>
      <xdr:row>0</xdr:row>
      <xdr:rowOff>0</xdr:rowOff>
    </xdr:from>
    <xdr:to>
      <xdr:col>3</xdr:col>
      <xdr:colOff>4910853</xdr:colOff>
      <xdr:row>6</xdr:row>
      <xdr:rowOff>330298</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3595687" y="0"/>
          <a:ext cx="3648791" cy="1920973"/>
        </a:xfrm>
        <a:prstGeom prst="rect">
          <a:avLst/>
        </a:prstGeom>
      </xdr:spPr>
    </xdr:pic>
    <xdr:clientData/>
  </xdr:twoCellAnchor>
  <xdr:twoCellAnchor>
    <xdr:from>
      <xdr:col>0</xdr:col>
      <xdr:colOff>79375</xdr:colOff>
      <xdr:row>0</xdr:row>
      <xdr:rowOff>0</xdr:rowOff>
    </xdr:from>
    <xdr:to>
      <xdr:col>3</xdr:col>
      <xdr:colOff>1238250</xdr:colOff>
      <xdr:row>6</xdr:row>
      <xdr:rowOff>461370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79375" y="0"/>
          <a:ext cx="3492500" cy="2052045"/>
        </a:xfrm>
        <a:prstGeom prst="rect">
          <a:avLst/>
        </a:prstGeom>
      </xdr:spPr>
    </xdr:pic>
    <xdr:clientData/>
  </xdr:twoCellAnchor>
  <xdr:twoCellAnchor>
    <xdr:from>
      <xdr:col>3</xdr:col>
      <xdr:colOff>5516968</xdr:colOff>
      <xdr:row>2</xdr:row>
      <xdr:rowOff>25400</xdr:rowOff>
    </xdr:from>
    <xdr:to>
      <xdr:col>4</xdr:col>
      <xdr:colOff>4423834</xdr:colOff>
      <xdr:row>6</xdr:row>
      <xdr:rowOff>81696</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7958190" y="476956"/>
          <a:ext cx="5666088" cy="1213407"/>
        </a:xfrm>
        <a:prstGeom prst="rect">
          <a:avLst/>
        </a:prstGeom>
      </xdr:spPr>
    </xdr:pic>
    <xdr:clientData/>
  </xdr:twoCellAnchor>
  <xdr:twoCellAnchor>
    <xdr:from>
      <xdr:col>3</xdr:col>
      <xdr:colOff>5460521</xdr:colOff>
      <xdr:row>0</xdr:row>
      <xdr:rowOff>61066</xdr:rowOff>
    </xdr:from>
    <xdr:to>
      <xdr:col>4</xdr:col>
      <xdr:colOff>4191000</xdr:colOff>
      <xdr:row>1</xdr:row>
      <xdr:rowOff>246955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a:stretch>
          <a:fillRect/>
        </a:stretch>
      </xdr:blipFill>
      <xdr:spPr>
        <a:xfrm>
          <a:off x="7901743" y="61066"/>
          <a:ext cx="5489701" cy="370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4763</xdr:colOff>
      <xdr:row>0</xdr:row>
      <xdr:rowOff>152400</xdr:rowOff>
    </xdr:from>
    <xdr:to>
      <xdr:col>10</xdr:col>
      <xdr:colOff>730388</xdr:colOff>
      <xdr:row>1</xdr:row>
      <xdr:rowOff>249900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9882188" y="152400"/>
          <a:ext cx="1440000" cy="288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8</xdr:col>
      <xdr:colOff>1438275</xdr:colOff>
      <xdr:row>0</xdr:row>
      <xdr:rowOff>152400</xdr:rowOff>
    </xdr:from>
    <xdr:to>
      <xdr:col>8</xdr:col>
      <xdr:colOff>2878275</xdr:colOff>
      <xdr:row>1</xdr:row>
      <xdr:rowOff>249900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8296275" y="152400"/>
          <a:ext cx="1440000" cy="288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a:t>
          </a:r>
        </a:p>
      </xdr:txBody>
    </xdr:sp>
    <xdr:clientData/>
  </xdr:twoCellAnchor>
  <xdr:twoCellAnchor>
    <xdr:from>
      <xdr:col>10</xdr:col>
      <xdr:colOff>876300</xdr:colOff>
      <xdr:row>0</xdr:row>
      <xdr:rowOff>152400</xdr:rowOff>
    </xdr:from>
    <xdr:to>
      <xdr:col>10</xdr:col>
      <xdr:colOff>2306775</xdr:colOff>
      <xdr:row>1</xdr:row>
      <xdr:rowOff>249900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1468100" y="152400"/>
          <a:ext cx="1430475" cy="288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Self-Assessment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8829145</xdr:colOff>
      <xdr:row>0</xdr:row>
      <xdr:rowOff>167570</xdr:rowOff>
    </xdr:from>
    <xdr:to>
      <xdr:col>4</xdr:col>
      <xdr:colOff>233715</xdr:colOff>
      <xdr:row>19</xdr:row>
      <xdr:rowOff>148167</xdr:rowOff>
    </xdr:to>
    <xdr:sp macro="" textlink="">
      <xdr:nvSpPr>
        <xdr:cNvPr id="2" name="TextBox 1">
          <a:extLst>
            <a:ext uri="{FF2B5EF4-FFF2-40B4-BE49-F238E27FC236}">
              <a16:creationId xmlns:a16="http://schemas.microsoft.com/office/drawing/2014/main" id="{410AF9F5-815B-4B02-A997-79E11D39A365}"/>
            </a:ext>
          </a:extLst>
        </xdr:cNvPr>
        <xdr:cNvSpPr txBox="1"/>
      </xdr:nvSpPr>
      <xdr:spPr>
        <a:xfrm>
          <a:off x="8829145" y="167570"/>
          <a:ext cx="3638903" cy="386820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Arial" panose="020B0604020202020204" pitchFamily="34" charset="0"/>
              <a:ea typeface="+mn-ea"/>
              <a:cs typeface="Arial" panose="020B0604020202020204" pitchFamily="34" charset="0"/>
            </a:rPr>
            <a:t>How to hide tabs</a:t>
          </a:r>
          <a:r>
            <a:rPr lang="en-GB" sz="1200" b="1" baseline="0">
              <a:solidFill>
                <a:schemeClr val="dk1"/>
              </a:solidFill>
              <a:effectLst/>
              <a:latin typeface="Arial" panose="020B0604020202020204" pitchFamily="34" charset="0"/>
              <a:ea typeface="+mn-ea"/>
              <a:cs typeface="Arial" panose="020B0604020202020204" pitchFamily="34" charset="0"/>
            </a:rPr>
            <a:t>, columns, and rows:</a:t>
          </a:r>
        </a:p>
        <a:p>
          <a:pPr marL="0" marR="0" lvl="0" indent="0" defTabSz="914400" eaLnBrk="1" fontAlgn="auto" latinLnBrk="0" hangingPunct="1">
            <a:lnSpc>
              <a:spcPct val="100000"/>
            </a:lnSpc>
            <a:spcBef>
              <a:spcPts val="0"/>
            </a:spcBef>
            <a:spcAft>
              <a:spcPts val="0"/>
            </a:spcAft>
            <a:buClrTx/>
            <a:buSzTx/>
            <a:buFontTx/>
            <a:buNone/>
            <a:tabLst/>
            <a:defRPr/>
          </a:pPr>
          <a:endParaRPr lang="en-GB" sz="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Arial" panose="020B0604020202020204" pitchFamily="34" charset="0"/>
              <a:ea typeface="+mn-ea"/>
              <a:cs typeface="Arial" panose="020B0604020202020204" pitchFamily="34" charset="0"/>
            </a:rPr>
            <a:t>Highlight the tab / column(s) / row(s) that you would like to hide and right click – a drop down menu will appear which include the options ‘hide’ and ‘unhide’:</a:t>
          </a:r>
        </a:p>
        <a:p>
          <a:endParaRPr lang="en-GB" sz="1100"/>
        </a:p>
      </xdr:txBody>
    </xdr:sp>
    <xdr:clientData/>
  </xdr:twoCellAnchor>
  <xdr:twoCellAnchor>
    <xdr:from>
      <xdr:col>0</xdr:col>
      <xdr:colOff>98777</xdr:colOff>
      <xdr:row>0</xdr:row>
      <xdr:rowOff>55737</xdr:rowOff>
    </xdr:from>
    <xdr:to>
      <xdr:col>0</xdr:col>
      <xdr:colOff>8685388</xdr:colOff>
      <xdr:row>34</xdr:row>
      <xdr:rowOff>56445</xdr:rowOff>
    </xdr:to>
    <xdr:grpSp>
      <xdr:nvGrpSpPr>
        <xdr:cNvPr id="9" name="Group 8">
          <a:extLst>
            <a:ext uri="{FF2B5EF4-FFF2-40B4-BE49-F238E27FC236}">
              <a16:creationId xmlns:a16="http://schemas.microsoft.com/office/drawing/2014/main" id="{2E543734-15E3-4E16-987E-6FF29F9213EA}"/>
            </a:ext>
          </a:extLst>
        </xdr:cNvPr>
        <xdr:cNvGrpSpPr/>
      </xdr:nvGrpSpPr>
      <xdr:grpSpPr>
        <a:xfrm>
          <a:off x="98777" y="55737"/>
          <a:ext cx="8329436" cy="6647041"/>
          <a:chOff x="98777" y="55737"/>
          <a:chExt cx="8586611" cy="6703486"/>
        </a:xfrm>
      </xdr:grpSpPr>
      <xdr:sp macro="" textlink="">
        <xdr:nvSpPr>
          <xdr:cNvPr id="6" name="TextBox 5">
            <a:extLst>
              <a:ext uri="{FF2B5EF4-FFF2-40B4-BE49-F238E27FC236}">
                <a16:creationId xmlns:a16="http://schemas.microsoft.com/office/drawing/2014/main" id="{4F192323-2288-4298-8864-52A2751F460B}"/>
              </a:ext>
            </a:extLst>
          </xdr:cNvPr>
          <xdr:cNvSpPr txBox="1"/>
        </xdr:nvSpPr>
        <xdr:spPr>
          <a:xfrm>
            <a:off x="98777" y="55737"/>
            <a:ext cx="8586611" cy="67034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i="0" u="none" strike="noStrike">
                <a:solidFill>
                  <a:schemeClr val="dk1"/>
                </a:solidFill>
                <a:effectLst/>
                <a:latin typeface="Arial" panose="020B0604020202020204" pitchFamily="34" charset="0"/>
                <a:ea typeface="+mn-ea"/>
                <a:cs typeface="Arial" panose="020B0604020202020204" pitchFamily="34" charset="0"/>
              </a:rPr>
              <a:t>Tips for the Review Team</a:t>
            </a:r>
            <a:r>
              <a:rPr lang="en-GB" sz="1400">
                <a:latin typeface="Arial" panose="020B0604020202020204" pitchFamily="34" charset="0"/>
                <a:cs typeface="Arial" panose="020B0604020202020204" pitchFamily="34" charset="0"/>
              </a:rPr>
              <a:t> </a:t>
            </a:r>
            <a:r>
              <a:rPr lang="en-GB" sz="1400" b="0" i="0" u="none" strike="noStrike">
                <a:solidFill>
                  <a:schemeClr val="dk1"/>
                </a:solidFill>
                <a:effectLst/>
                <a:latin typeface="Arial" panose="020B0604020202020204" pitchFamily="34" charset="0"/>
                <a:ea typeface="+mn-ea"/>
                <a:cs typeface="Arial" panose="020B0604020202020204" pitchFamily="34" charset="0"/>
              </a:rPr>
              <a:t> </a:t>
            </a:r>
          </a:p>
          <a:p>
            <a:endParaRPr lang="en-GB" sz="400" b="0" i="0" u="none" strike="noStrike">
              <a:solidFill>
                <a:schemeClr val="dk1"/>
              </a:solidFill>
              <a:effectLst/>
              <a:latin typeface="Arial" panose="020B0604020202020204" pitchFamily="34" charset="0"/>
              <a:ea typeface="+mn-ea"/>
              <a:cs typeface="Arial" panose="020B0604020202020204" pitchFamily="34" charset="0"/>
            </a:endParaRPr>
          </a:p>
          <a:p>
            <a:r>
              <a:rPr lang="en-GB" sz="1000" b="0" i="0" u="none" strike="noStrike">
                <a:solidFill>
                  <a:schemeClr val="dk1"/>
                </a:solidFill>
                <a:effectLst/>
                <a:latin typeface="Arial" panose="020B0604020202020204" pitchFamily="34" charset="0"/>
                <a:ea typeface="+mn-ea"/>
                <a:cs typeface="Arial" panose="020B0604020202020204" pitchFamily="34" charset="0"/>
              </a:rPr>
              <a:t>We have pulled together some guidance for each tab for the benefit of the team who will be using this spreadsheet for provider organisation reviews.</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endParaRPr lang="en-GB" sz="600">
              <a:latin typeface="Arial" panose="020B0604020202020204" pitchFamily="34" charset="0"/>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Cover Sheet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The completion percentages will be populated automatically as the assessment return tab is filled in by the provider organisation</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Add your contact details to row 26  </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endParaRPr lang="en-GB" sz="6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Template Guidance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Suggest that provider organisation reads this tab before completing the template</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This tab includes which sections an organisation should complete based on the level of care they provide (figure 1) taken from the 2021 PCCS Standards document.</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T</a:t>
            </a:r>
            <a:r>
              <a:rPr lang="en-GB" sz="1000" b="0" i="0" u="none" strike="noStrike">
                <a:solidFill>
                  <a:schemeClr val="dk1"/>
                </a:solidFill>
                <a:effectLst/>
                <a:latin typeface="Arial" panose="020B0604020202020204" pitchFamily="34" charset="0"/>
                <a:ea typeface="+mn-ea"/>
                <a:cs typeface="Arial" panose="020B0604020202020204" pitchFamily="34" charset="0"/>
              </a:rPr>
              <a:t>here is a link to the standards document in this tab</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pPr marL="171450" indent="-171450">
              <a:buFont typeface="Wingdings" panose="05000000000000000000" pitchFamily="2" charset="2"/>
              <a:buChar char="Ø"/>
            </a:pPr>
            <a:endParaRPr lang="en-GB" sz="6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Assessment Return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suggest hiding column H (</a:t>
            </a:r>
            <a:r>
              <a:rPr lang="en-GB" sz="1000" b="0" i="1" u="none" strike="noStrike">
                <a:solidFill>
                  <a:schemeClr val="dk1"/>
                </a:solidFill>
                <a:effectLst/>
                <a:latin typeface="Arial" panose="020B0604020202020204" pitchFamily="34" charset="0"/>
                <a:ea typeface="+mn-ea"/>
                <a:cs typeface="Arial" panose="020B0604020202020204" pitchFamily="34" charset="0"/>
              </a:rPr>
              <a:t>review meeting notes</a:t>
            </a:r>
            <a:r>
              <a:rPr lang="en-GB" sz="1000" b="0" i="0" u="none" strike="noStrike">
                <a:solidFill>
                  <a:schemeClr val="dk1"/>
                </a:solidFill>
                <a:effectLst/>
                <a:latin typeface="Arial" panose="020B0604020202020204" pitchFamily="34" charset="0"/>
                <a:ea typeface="+mn-ea"/>
                <a:cs typeface="Arial" panose="020B0604020202020204" pitchFamily="34" charset="0"/>
              </a:rPr>
              <a:t>) when you send the template out for completion. Once returned, the column can then be unhidden and completed by the review team </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suggest locking the cells in columns B – E when sending the template out for completion to avoid text or rows being accidentally deleted etc, although locking cells can make scrolling around the document more difficult</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pPr marL="171450" indent="-171450">
              <a:buFont typeface="Wingdings" panose="05000000000000000000" pitchFamily="2" charset="2"/>
              <a:buChar char="Ø"/>
            </a:pPr>
            <a:endParaRPr lang="en-GB" sz="6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Action Plan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suggest hiding this tab when sending the document out for initial self-assessment</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This is automatically populated by the Assessment Return tab (even when hidden) and it can then be unhidden following a review meeting</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p>
          <a:p>
            <a:pPr marL="171450" indent="-171450">
              <a:buFont typeface="Wingdings" panose="05000000000000000000" pitchFamily="2" charset="2"/>
              <a:buChar char="Ø"/>
            </a:pPr>
            <a:endParaRPr lang="en-GB" sz="600" b="0"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Data Output Tab: </a:t>
            </a:r>
            <a:br>
              <a:rPr lang="en-GB" sz="1000" b="1"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a:t>
            </a:r>
            <a:r>
              <a:rPr lang="en-GB" sz="1000" b="1" i="0" u="none" strike="noStrike">
                <a:solidFill>
                  <a:schemeClr val="dk1"/>
                </a:solidFill>
                <a:effectLst/>
                <a:latin typeface="Arial" panose="020B0604020202020204" pitchFamily="34" charset="0"/>
                <a:ea typeface="+mn-ea"/>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We suggest hiding this tab when sending the document out for self-assessment</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The RAG rating for each standard is pulled through to this tab. The purpose of this is to enable you to compare provider organisations by pasting RAG ratings from different organisations onto one sheet if you feel this would be useful</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pPr marL="171450" indent="-171450">
              <a:buFont typeface="Wingdings" panose="05000000000000000000" pitchFamily="2" charset="2"/>
              <a:buChar char="Ø"/>
            </a:pPr>
            <a:endParaRPr lang="en-GB" sz="6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Review Team Tips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suggest hiding this tab when sending the document out for self-assessment</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rPr>
              <a:t> </a:t>
            </a:r>
          </a:p>
          <a:p>
            <a:pPr marL="171450" indent="-171450">
              <a:buFont typeface="Wingdings" panose="05000000000000000000" pitchFamily="2" charset="2"/>
              <a:buChar char="Ø"/>
            </a:pPr>
            <a:endParaRPr lang="en-GB" sz="10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Recommended tabs to be visible when sending out to organisations for self-assessment:</a:t>
            </a:r>
          </a:p>
          <a:p>
            <a:pPr marL="171450" indent="-171450">
              <a:buFont typeface="Wingdings" panose="05000000000000000000" pitchFamily="2" charset="2"/>
              <a:buChar char="Ø"/>
            </a:pPr>
            <a:endParaRPr lang="en-GB" sz="10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endParaRPr lang="en-GB" sz="10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endParaRPr lang="en-GB" sz="10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endParaRPr lang="en-GB" sz="1000" b="1" i="0" u="none" strike="noStrike">
              <a:solidFill>
                <a:schemeClr val="dk1"/>
              </a:solidFill>
              <a:effectLst/>
              <a:latin typeface="Arial" panose="020B0604020202020204" pitchFamily="34" charset="0"/>
              <a:ea typeface="+mn-ea"/>
              <a:cs typeface="Arial" panose="020B0604020202020204" pitchFamily="34" charset="0"/>
            </a:endParaRPr>
          </a:p>
          <a:p>
            <a:pPr marL="17145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Using the template during a review meeting:</a:t>
            </a:r>
            <a:br>
              <a:rPr lang="en-GB" sz="1000" b="1"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recommend making notes and comments in column H on the Assessment Return tab, as this will enable you to adjust the RAG rating if appropriate during the meeting</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We recommend you hide column E and rows 1 – 7 during a virtual review meeting as this enables better visibility of the relevant columns to discuss  </a:t>
            </a:r>
            <a:r>
              <a:rPr lang="en-GB" sz="1000">
                <a:latin typeface="Arial" panose="020B0604020202020204" pitchFamily="34" charset="0"/>
                <a:cs typeface="Arial" panose="020B0604020202020204" pitchFamily="34" charset="0"/>
              </a:rPr>
              <a:t> </a:t>
            </a:r>
          </a:p>
          <a:p>
            <a:pPr marL="171450" indent="-171450">
              <a:buFont typeface="Wingdings" panose="05000000000000000000" pitchFamily="2" charset="2"/>
              <a:buChar char="Ø"/>
            </a:pPr>
            <a:endParaRPr lang="en-GB" sz="600">
              <a:latin typeface="Arial" panose="020B0604020202020204" pitchFamily="34" charset="0"/>
              <a:cs typeface="Arial" panose="020B0604020202020204" pitchFamily="34" charset="0"/>
            </a:endParaRPr>
          </a:p>
          <a:p>
            <a:pPr marL="171450" lvl="0" indent="-171450">
              <a:buFont typeface="Wingdings" panose="05000000000000000000" pitchFamily="2" charset="2"/>
              <a:buChar char="Ø"/>
            </a:pPr>
            <a:r>
              <a:rPr lang="en-GB" sz="1000" b="1" i="0" u="none" strike="noStrike">
                <a:solidFill>
                  <a:schemeClr val="dk1"/>
                </a:solidFill>
                <a:effectLst/>
                <a:latin typeface="Arial" panose="020B0604020202020204" pitchFamily="34" charset="0"/>
                <a:ea typeface="+mn-ea"/>
                <a:cs typeface="Arial" panose="020B0604020202020204" pitchFamily="34" charset="0"/>
              </a:rPr>
              <a:t>Post-meeting:</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In the Action Plan tab:</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Expand the depth of the rows in order to see your added comments</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 Filter the RAG column to amber and red </a:t>
            </a:r>
            <a:br>
              <a:rPr lang="en-GB" sz="1000" b="0" i="0" u="none" strike="noStrike">
                <a:solidFill>
                  <a:schemeClr val="dk1"/>
                </a:solidFill>
                <a:effectLst/>
                <a:latin typeface="Arial" panose="020B0604020202020204" pitchFamily="34" charset="0"/>
                <a:ea typeface="+mn-ea"/>
                <a:cs typeface="Arial" panose="020B0604020202020204" pitchFamily="34" charset="0"/>
              </a:rPr>
            </a:br>
            <a:r>
              <a:rPr lang="en-GB" sz="1000" b="0" i="0" u="none" strike="noStrike">
                <a:solidFill>
                  <a:schemeClr val="dk1"/>
                </a:solidFill>
                <a:effectLst/>
                <a:latin typeface="Arial" panose="020B0604020202020204" pitchFamily="34" charset="0"/>
                <a:ea typeface="+mn-ea"/>
                <a:cs typeface="Arial" panose="020B0604020202020204" pitchFamily="34" charset="0"/>
              </a:rPr>
              <a:t>Return the template to provider organisations for them to capture actions, identify timeframes and action owners before they return it to the review team.</a:t>
            </a:r>
            <a:r>
              <a:rPr lang="en-GB" sz="1000">
                <a:latin typeface="Arial" panose="020B0604020202020204" pitchFamily="34" charset="0"/>
                <a:cs typeface="Arial" panose="020B0604020202020204" pitchFamily="34" charset="0"/>
              </a:rPr>
              <a:t> </a:t>
            </a:r>
          </a:p>
        </xdr:txBody>
      </xdr:sp>
      <xdr:pic>
        <xdr:nvPicPr>
          <xdr:cNvPr id="3" name="Picture 2">
            <a:extLst>
              <a:ext uri="{FF2B5EF4-FFF2-40B4-BE49-F238E27FC236}">
                <a16:creationId xmlns:a16="http://schemas.microsoft.com/office/drawing/2014/main" id="{45F58863-A510-4E45-AD1E-DAF7274005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9948" y="4472133"/>
            <a:ext cx="4286250" cy="426034"/>
          </a:xfrm>
          <a:prstGeom prst="rect">
            <a:avLst/>
          </a:prstGeom>
        </xdr:spPr>
      </xdr:pic>
    </xdr:grpSp>
    <xdr:clientData/>
  </xdr:twoCellAnchor>
  <xdr:twoCellAnchor editAs="oneCell">
    <xdr:from>
      <xdr:col>1</xdr:col>
      <xdr:colOff>428626</xdr:colOff>
      <xdr:row>4</xdr:row>
      <xdr:rowOff>151343</xdr:rowOff>
    </xdr:from>
    <xdr:to>
      <xdr:col>4</xdr:col>
      <xdr:colOff>216931</xdr:colOff>
      <xdr:row>18</xdr:row>
      <xdr:rowOff>176389</xdr:rowOff>
    </xdr:to>
    <xdr:pic>
      <xdr:nvPicPr>
        <xdr:cNvPr id="5" name="Picture 4" descr="Graphical user interface, application, Word&#10;&#10;Description automatically generated">
          <a:extLst>
            <a:ext uri="{FF2B5EF4-FFF2-40B4-BE49-F238E27FC236}">
              <a16:creationId xmlns:a16="http://schemas.microsoft.com/office/drawing/2014/main" id="{05E171CC-E0CC-42D3-89F6-247C8E34E860}"/>
            </a:ext>
          </a:extLst>
        </xdr:cNvPr>
        <xdr:cNvPicPr>
          <a:picLocks noChangeAspect="1"/>
        </xdr:cNvPicPr>
      </xdr:nvPicPr>
      <xdr:blipFill rotWithShape="1">
        <a:blip xmlns:r="http://schemas.openxmlformats.org/officeDocument/2006/relationships" r:embed="rId2"/>
        <a:srcRect l="41378" t="26089" r="21334" b="13840"/>
        <a:stretch/>
      </xdr:blipFill>
      <xdr:spPr bwMode="auto">
        <a:xfrm>
          <a:off x="9262182" y="969787"/>
          <a:ext cx="3189082" cy="2889602"/>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Standards" displayName="TabStandards" ref="B8:M307" totalsRowShown="0" headerRowDxfId="63" dataDxfId="61" headerRowBorderDxfId="62" tableBorderDxfId="60" totalsRowBorderDxfId="59">
  <autoFilter ref="B8:M307" xr:uid="{00000000-0009-0000-0100-000001000000}"/>
  <tableColumns count="12">
    <tableColumn id="1" xr3:uid="{00000000-0010-0000-0000-000001000000}" name="Section" dataDxfId="58"/>
    <tableColumn id="2" xr3:uid="{00000000-0010-0000-0000-000002000000}" name="Standard Reference" dataDxfId="57"/>
    <tableColumn id="3" xr3:uid="{00000000-0010-0000-0000-000003000000}" name="Quality Standard" dataDxfId="56"/>
    <tableColumn id="4" xr3:uid="{00000000-0010-0000-0000-000004000000}" name="Notes from PCCS" dataDxfId="55"/>
    <tableColumn id="5" xr3:uid="{00000000-0010-0000-0000-000005000000}" name="Trust self assessment (RAG)" dataDxfId="54"/>
    <tableColumn id="6" xr3:uid="{00000000-0010-0000-0000-000006000000}" name="Evidence/commentary" dataDxfId="53"/>
    <tableColumn id="12" xr3:uid="{32431A81-921C-4F28-B07A-0BA111DA3BDF}" name="Review Meeting Notes" dataDxfId="52"/>
    <tableColumn id="7" xr3:uid="{00000000-0010-0000-0000-000007000000}" name="Links to guidance from QS and notes" dataDxfId="51"/>
    <tableColumn id="8" xr3:uid="{00000000-0010-0000-0000-000008000000}" name="Links to guidance from QS and notes2" dataDxfId="50"/>
    <tableColumn id="9" xr3:uid="{00000000-0010-0000-0000-000009000000}" name="Links to guidance from QS and notes3" dataDxfId="49"/>
    <tableColumn id="10" xr3:uid="{00000000-0010-0000-0000-00000A000000}" name="Links to guidance from QS and notes4" dataDxfId="48"/>
    <tableColumn id="11" xr3:uid="{00000000-0010-0000-0000-00000B000000}" name="Links to guidance from QS and notes5" dataDxfId="4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ActionPlan" displayName="TabActionPlan" ref="B3:K302" totalsRowShown="0" headerRowDxfId="46" dataDxfId="44" headerRowBorderDxfId="45" tableBorderDxfId="43" totalsRowBorderDxfId="42">
  <autoFilter ref="B3:K302" xr:uid="{00000000-0009-0000-0100-000002000000}"/>
  <tableColumns count="10">
    <tableColumn id="1" xr3:uid="{00000000-0010-0000-0100-000001000000}" name="Section" dataDxfId="41">
      <calculatedColumnFormula>'Assessment Return'!B9</calculatedColumnFormula>
    </tableColumn>
    <tableColumn id="2" xr3:uid="{00000000-0010-0000-0100-000002000000}" name="Standard Reference" dataDxfId="40">
      <calculatedColumnFormula>'Assessment Return'!C11</calculatedColumnFormula>
    </tableColumn>
    <tableColumn id="3" xr3:uid="{00000000-0010-0000-0100-000003000000}" name="Quality Standard" dataDxfId="39">
      <calculatedColumnFormula>'Assessment Return'!D9</calculatedColumnFormula>
    </tableColumn>
    <tableColumn id="4" xr3:uid="{00000000-0010-0000-0100-000004000000}" name="Notes from PCCS" dataDxfId="38">
      <calculatedColumnFormula>'Assessment Return'!E9</calculatedColumnFormula>
    </tableColumn>
    <tableColumn id="5" xr3:uid="{00000000-0010-0000-0100-000005000000}" name="RAG" dataDxfId="37">
      <calculatedColumnFormula>LEFT('Assessment Return'!F9,1)</calculatedColumnFormula>
    </tableColumn>
    <tableColumn id="6" xr3:uid="{00000000-0010-0000-0100-000006000000}" name="Evidence/commentary" dataDxfId="36">
      <calculatedColumnFormula>'Assessment Return'!G9</calculatedColumnFormula>
    </tableColumn>
    <tableColumn id="10" xr3:uid="{6C71E3FF-8250-4D07-9D9A-1B3DE601278B}" name="Review Meeting Notes" dataDxfId="35">
      <calculatedColumnFormula>'Assessment Return'!H9</calculatedColumnFormula>
    </tableColumn>
    <tableColumn id="7" xr3:uid="{00000000-0010-0000-0100-000007000000}" name="Proposed actions" dataDxfId="34"/>
    <tableColumn id="8" xr3:uid="{00000000-0010-0000-0100-000008000000}" name="Timescale" dataDxfId="33"/>
    <tableColumn id="9" xr3:uid="{00000000-0010-0000-0100-000009000000}" name="Comment / Action Owner" dataDxfId="3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ccsociety.uk/wp-content/uploads/2021/10/PCCS-Standards-2021.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ebarchive.nationalarchives.gov.uk/ukgwa/20130124043811mp_/http:/www.dh.gov.uk/prod_consum_dh/groups/dh_digitalassets/@dh/@en/documents/digitalasset/dh_088069.pdf" TargetMode="External"/><Relationship Id="rId21" Type="http://schemas.openxmlformats.org/officeDocument/2006/relationships/hyperlink" Target="https://www.rcpch.ac.uk/sites/default/files/2018-03/facing_the_future_standards_for_acute_general_paediatric_services.pdf" TargetMode="External"/><Relationship Id="rId42" Type="http://schemas.openxmlformats.org/officeDocument/2006/relationships/hyperlink" Target="https://qa.rcn.org.uk/-/media/royal-college-of-nursing/documents/publications/2013/august/pub-002172.pdf" TargetMode="External"/><Relationship Id="rId63" Type="http://schemas.openxmlformats.org/officeDocument/2006/relationships/hyperlink" Target="https://www.rcpch.ac.uk/sites/default/files/2019-04/SPIN%20high%20dependency%20care%20-%20framework%20of%20competency%20v1%20(corrected).pdf" TargetMode="External"/><Relationship Id="rId84" Type="http://schemas.openxmlformats.org/officeDocument/2006/relationships/hyperlink" Target="https://www.resus.org.uk/library/quality-standards-cpr/quality-standards-acute-care" TargetMode="External"/><Relationship Id="rId138" Type="http://schemas.openxmlformats.org/officeDocument/2006/relationships/hyperlink" Target="https://www.rcpch.ac.uk/sites/default/files/2018-07/high_dependency_care_for_children_-_time_to_move_on.pdf" TargetMode="External"/><Relationship Id="rId107" Type="http://schemas.openxmlformats.org/officeDocument/2006/relationships/hyperlink" Target="https://www.researchgate.net/publication/327884556_Children_and_Young_People-Mental_Health_Self-harm_Assessment_in_Paediatric_healthcare_Environments_CYP-MH_SAPhE_A_tool_development_and_evaluation_study" TargetMode="External"/><Relationship Id="rId11" Type="http://schemas.openxmlformats.org/officeDocument/2006/relationships/hyperlink" Target="https://www.nice.org.uk/guidance/indevelopment/gid-ng10148" TargetMode="External"/><Relationship Id="rId32" Type="http://schemas.openxmlformats.org/officeDocument/2006/relationships/hyperlink" Target="https://www.researchgate.net/publication/327884556_Children_and_Young_People-Mental_Health_Self-harm_Assessment_in_Paediatric_healthcare_Environments_CYP-MH_SAPhE_A_tool_development_and_evaluation_study" TargetMode="External"/><Relationship Id="rId53" Type="http://schemas.openxmlformats.org/officeDocument/2006/relationships/hyperlink" Target="https://www.resus.org.uk/library/quality-standards-cpr/quality-standards-acute-care" TargetMode="External"/><Relationship Id="rId74" Type="http://schemas.openxmlformats.org/officeDocument/2006/relationships/hyperlink" Target="https://pccsociety.uk/" TargetMode="External"/><Relationship Id="rId128" Type="http://schemas.openxmlformats.org/officeDocument/2006/relationships/hyperlink" Target="https://bmcpediatr.biomedcentral.com/articles/10.1186/s12887-020-02195-6" TargetMode="External"/><Relationship Id="rId5" Type="http://schemas.openxmlformats.org/officeDocument/2006/relationships/hyperlink" Target="https://www.rcpch.ac.uk/sites/default/files/Standards_for_children_and_young_people_in_emergency_care_settings_2012.pdf" TargetMode="External"/><Relationship Id="rId90" Type="http://schemas.openxmlformats.org/officeDocument/2006/relationships/hyperlink" Target="https://www.rcpch.ac.uk/sites/default/files/2018-03/facing_the_future_standards_for_acute_general_paediatric_services.pdf" TargetMode="External"/><Relationship Id="rId95" Type="http://schemas.openxmlformats.org/officeDocument/2006/relationships/hyperlink" Target="https://assets.publishing.service.gov.uk/government/uploads/system/uploads/attachment_data/file/216350/dh_127632.pdf" TargetMode="External"/><Relationship Id="rId22" Type="http://schemas.openxmlformats.org/officeDocument/2006/relationships/hyperlink" Target="https://www.icnarc.org/Our-Audit/Audits/Ncaa/About" TargetMode="External"/><Relationship Id="rId27" Type="http://schemas.openxmlformats.org/officeDocument/2006/relationships/hyperlink" Target="https://www.rcpch.ac.uk/education-careers/training/progress/curriculum" TargetMode="External"/><Relationship Id="rId43" Type="http://schemas.openxmlformats.org/officeDocument/2006/relationships/hyperlink" Target="https://www.england.nhs.uk/wp-content/uploads/2014/11/safer-staffing-guide-care-contact-time.pdf" TargetMode="External"/><Relationship Id="rId48" Type="http://schemas.openxmlformats.org/officeDocument/2006/relationships/hyperlink" Target="http://sonet.nottingham.ac.uk/rlos/mentalhealth/octoe/" TargetMode="External"/><Relationship Id="rId64" Type="http://schemas.openxmlformats.org/officeDocument/2006/relationships/hyperlink" Target="https://www.rcpch.ac.uk/resources/facing-future-standards-paediatric-care" TargetMode="External"/><Relationship Id="rId69" Type="http://schemas.openxmlformats.org/officeDocument/2006/relationships/hyperlink" Target="https://www.nice.org.uk/guidance/indevelopment/gid-ng10148" TargetMode="External"/><Relationship Id="rId113" Type="http://schemas.openxmlformats.org/officeDocument/2006/relationships/hyperlink" Target="https://www.resus.org.uk/library/quality-standards-cpr/quality-standards-acute-care" TargetMode="External"/><Relationship Id="rId118" Type="http://schemas.openxmlformats.org/officeDocument/2006/relationships/hyperlink" Target="https://adc.bmj.com/content/archdischild/100/Suppl_2/s1.full.pdf" TargetMode="External"/><Relationship Id="rId134" Type="http://schemas.openxmlformats.org/officeDocument/2006/relationships/hyperlink" Target="https://pccsociety.uk/" TargetMode="External"/><Relationship Id="rId139" Type="http://schemas.openxmlformats.org/officeDocument/2006/relationships/hyperlink" Target="https://www.england.nhs.uk/wp-content/uploads/2014/11/safer-staffing-guide-care-contact-time.pdf" TargetMode="External"/><Relationship Id="rId80" Type="http://schemas.openxmlformats.org/officeDocument/2006/relationships/hyperlink" Target="https://childprotection.rcpch.ac.uk/" TargetMode="External"/><Relationship Id="rId85" Type="http://schemas.openxmlformats.org/officeDocument/2006/relationships/hyperlink" Target="https://www.rcpch.ac.uk/resources/paediatric-early-warning-system-pewsystem-developing-standardised-tool-england" TargetMode="External"/><Relationship Id="rId12" Type="http://schemas.openxmlformats.org/officeDocument/2006/relationships/hyperlink" Target="https://www.nice.org.uk/guidance/indevelopment/gid-ng10148" TargetMode="External"/><Relationship Id="rId17" Type="http://schemas.openxmlformats.org/officeDocument/2006/relationships/hyperlink" Target="https://www.resus.org.uk/library/quality-standards-cpr/quality-standards-acute-care" TargetMode="External"/><Relationship Id="rId33" Type="http://schemas.openxmlformats.org/officeDocument/2006/relationships/hyperlink" Target="http://sonet.nottingham.ac.uk/rlos/mentalhealth/octoe/" TargetMode="External"/><Relationship Id="rId38" Type="http://schemas.openxmlformats.org/officeDocument/2006/relationships/hyperlink" Target="https://rcem.ac.uk/docs/QI%20+%20Clinical%20Audit/24a.%20Urgent%20and%20Emergency%20Care%20Toolkit-%20Download%20the%20toolkit.pdf" TargetMode="External"/><Relationship Id="rId59" Type="http://schemas.openxmlformats.org/officeDocument/2006/relationships/hyperlink" Target="https://www.rcpch.ac.uk/sites/default/files/2018-03/facing_the_future_standards_for_acute_general_paediatric_services.pdf" TargetMode="External"/><Relationship Id="rId103" Type="http://schemas.openxmlformats.org/officeDocument/2006/relationships/hyperlink" Target="https://qa.rcn.org.uk/-/media/royal-college-of-nursing/documents/publications/2013/august/pub-002172.pdf" TargetMode="External"/><Relationship Id="rId108" Type="http://schemas.openxmlformats.org/officeDocument/2006/relationships/hyperlink" Target="http://sonet.nottingham.ac.uk/rlos/mentalhealth/octoe/" TargetMode="External"/><Relationship Id="rId124" Type="http://schemas.openxmlformats.org/officeDocument/2006/relationships/hyperlink" Target="https://digital.nhs.uk/services/fhir-apis" TargetMode="External"/><Relationship Id="rId129" Type="http://schemas.openxmlformats.org/officeDocument/2006/relationships/hyperlink" Target="https://link.springer.com/article/10.1007/s00134-020-06149-5" TargetMode="External"/><Relationship Id="rId54" Type="http://schemas.openxmlformats.org/officeDocument/2006/relationships/hyperlink" Target="https://www.rcpch.ac.uk/resources/paediatric-early-warning-system-pewsystem-developing-standardised-tool-england" TargetMode="External"/><Relationship Id="rId70" Type="http://schemas.openxmlformats.org/officeDocument/2006/relationships/hyperlink" Target="https://pccsociety.uk/nurse-ahp-critical-care-specialist-education-course-centres/" TargetMode="External"/><Relationship Id="rId75" Type="http://schemas.openxmlformats.org/officeDocument/2006/relationships/hyperlink" Target="https://www.mind.org.uk/news-campaigns/campaigns/blue-light-programme/taking-care-of-you-ed-guide/" TargetMode="External"/><Relationship Id="rId91" Type="http://schemas.openxmlformats.org/officeDocument/2006/relationships/hyperlink" Target="https://digital.nhs.uk/services/terminology-and-classifications/snomed-ct" TargetMode="External"/><Relationship Id="rId96" Type="http://schemas.openxmlformats.org/officeDocument/2006/relationships/hyperlink" Target="https://www.picanet.org.uk/about/policies/pic-families/" TargetMode="External"/><Relationship Id="rId140" Type="http://schemas.openxmlformats.org/officeDocument/2006/relationships/hyperlink" Target="https://pccsociety.uk/" TargetMode="External"/><Relationship Id="rId145" Type="http://schemas.openxmlformats.org/officeDocument/2006/relationships/vmlDrawing" Target="../drawings/vmlDrawing1.vml"/><Relationship Id="rId1" Type="http://schemas.openxmlformats.org/officeDocument/2006/relationships/hyperlink" Target="https://www.rcpch.ac.uk/education-careers/courses/rcpch-endorsed-course" TargetMode="External"/><Relationship Id="rId6" Type="http://schemas.openxmlformats.org/officeDocument/2006/relationships/hyperlink" Target="https://assets.publishing.service.gov.uk/government/uploads/system/uploads/attachment_data/file/216350/dh_127632.pdf" TargetMode="External"/><Relationship Id="rId23" Type="http://schemas.openxmlformats.org/officeDocument/2006/relationships/hyperlink" Target="https://www.rcpch.ac.uk/sites/default/files/2018-06/FTFEC%20Digital%20updated%20final.pdf" TargetMode="External"/><Relationship Id="rId28" Type="http://schemas.openxmlformats.org/officeDocument/2006/relationships/hyperlink" Target="https://www.rcpch.ac.uk/sites/default/files/2018-03/facing_the_future_standards_for_acute_general_paediatric_services.pdf" TargetMode="External"/><Relationship Id="rId49" Type="http://schemas.openxmlformats.org/officeDocument/2006/relationships/hyperlink" Target="https://www.rcpch.ac.uk/resources/looked-after-children-lac" TargetMode="External"/><Relationship Id="rId114" Type="http://schemas.openxmlformats.org/officeDocument/2006/relationships/hyperlink" Target="https://www.resus.org.uk/library/quality-standards-cpr/quality-standards-acute-care" TargetMode="External"/><Relationship Id="rId119" Type="http://schemas.openxmlformats.org/officeDocument/2006/relationships/hyperlink" Target="https://www.ficm.ac.uk/standardssafetyguidelinesstandards/guidelines-for-the-provision-of-intensive-care-services" TargetMode="External"/><Relationship Id="rId44" Type="http://schemas.openxmlformats.org/officeDocument/2006/relationships/hyperlink" Target="https://www.england.nhs.uk/commissioning/wp-content/uploads/sites/12/2015/01/eo7-sb-paed-hig-dep-care.pdf" TargetMode="External"/><Relationship Id="rId60" Type="http://schemas.openxmlformats.org/officeDocument/2006/relationships/hyperlink" Target="https://www.rcpch.ac.uk/sites/default/files/2018-06/FTFEC%20Digital%20updated%20final.pdf" TargetMode="External"/><Relationship Id="rId65" Type="http://schemas.openxmlformats.org/officeDocument/2006/relationships/hyperlink" Target="https://www.rcpch.ac.uk/education-careers/training/progress/curriculum" TargetMode="External"/><Relationship Id="rId81" Type="http://schemas.openxmlformats.org/officeDocument/2006/relationships/hyperlink" Target="https://www.rcn.org.uk/professional-development/publications/pub-007366" TargetMode="External"/><Relationship Id="rId86" Type="http://schemas.openxmlformats.org/officeDocument/2006/relationships/hyperlink" Target="https://www.tracheostomy.org.uk/" TargetMode="External"/><Relationship Id="rId130" Type="http://schemas.openxmlformats.org/officeDocument/2006/relationships/hyperlink" Target="https://assets.publishing.service.gov.uk/government/uploads/system/uploads/attachment_data/file/216350/dh_127632.pdf" TargetMode="External"/><Relationship Id="rId135" Type="http://schemas.openxmlformats.org/officeDocument/2006/relationships/hyperlink" Target="https://pccsociety.uk/nurse-ahp-critical-care-specialist-education-course-centres/" TargetMode="External"/><Relationship Id="rId13" Type="http://schemas.openxmlformats.org/officeDocument/2006/relationships/hyperlink" Target="https://www.mind.org.uk/news-campaigns/campaigns/blue-light-programme/taking-care-of-you-ed-guide/" TargetMode="External"/><Relationship Id="rId18" Type="http://schemas.openxmlformats.org/officeDocument/2006/relationships/hyperlink" Target="https://www.rcpch.ac.uk/resources/paediatric-early-warning-system-pewsystem-developing-standardised-tool-england" TargetMode="External"/><Relationship Id="rId39" Type="http://schemas.openxmlformats.org/officeDocument/2006/relationships/hyperlink" Target="https://www.rcpch.ac.uk/sites/default/files/2018-07/high_dependency_care_for_children_-_time_to_move_on.pdf" TargetMode="External"/><Relationship Id="rId109" Type="http://schemas.openxmlformats.org/officeDocument/2006/relationships/hyperlink" Target="https://www.rcpch.ac.uk/resources/looked-after-children-lac" TargetMode="External"/><Relationship Id="rId34" Type="http://schemas.openxmlformats.org/officeDocument/2006/relationships/hyperlink" Target="https://childprotection.rcpch.ac.uk/" TargetMode="External"/><Relationship Id="rId50" Type="http://schemas.openxmlformats.org/officeDocument/2006/relationships/hyperlink" Target="https://childprotection.rcpch.ac.uk/" TargetMode="External"/><Relationship Id="rId55" Type="http://schemas.openxmlformats.org/officeDocument/2006/relationships/hyperlink" Target="https://www.tracheostomy.org.uk/" TargetMode="External"/><Relationship Id="rId76" Type="http://schemas.openxmlformats.org/officeDocument/2006/relationships/hyperlink" Target="https://nottingham-repository.worktribe.com/output/762499" TargetMode="External"/><Relationship Id="rId97" Type="http://schemas.openxmlformats.org/officeDocument/2006/relationships/hyperlink" Target="https://www.rcpch.ac.uk/resources/facing-future-standards-paediatric-care" TargetMode="External"/><Relationship Id="rId104" Type="http://schemas.openxmlformats.org/officeDocument/2006/relationships/hyperlink" Target="https://pccsociety.uk/" TargetMode="External"/><Relationship Id="rId120" Type="http://schemas.openxmlformats.org/officeDocument/2006/relationships/hyperlink" Target="https://www.rcpch.ac.uk/sites/default/files/2018-11/ftf_implementation_planv2.pdf" TargetMode="External"/><Relationship Id="rId125" Type="http://schemas.openxmlformats.org/officeDocument/2006/relationships/hyperlink" Target="https://pccsociety.uk/wp-content/uploads/2018/10/PICS-ATG-PCC-Transport-Passport-version-2-final-2018-writable-format.pdf" TargetMode="External"/><Relationship Id="rId141" Type="http://schemas.openxmlformats.org/officeDocument/2006/relationships/hyperlink" Target="https://pccsociety.uk/wp-content/uploads/2017/01/PICS-Nurse-Workforce-Planning-approved-October-2016-final-V1.2.pdf" TargetMode="External"/><Relationship Id="rId146" Type="http://schemas.openxmlformats.org/officeDocument/2006/relationships/table" Target="../tables/table1.xml"/><Relationship Id="rId7" Type="http://schemas.openxmlformats.org/officeDocument/2006/relationships/hyperlink" Target="https://www.picanet.org.uk/about/policies/pic-families/" TargetMode="External"/><Relationship Id="rId71" Type="http://schemas.openxmlformats.org/officeDocument/2006/relationships/hyperlink" Target="https://www.england.nhs.uk/wp-content/uploads/2014/11/safer-staffing-guide-care-contact-time.pdf" TargetMode="External"/><Relationship Id="rId92" Type="http://schemas.openxmlformats.org/officeDocument/2006/relationships/hyperlink" Target="https://digital.nhs.uk/data-and-information/information-standards/information-standards-and-data-collections-including-extractions/publications-and-notifications/information-standards-notices" TargetMode="External"/><Relationship Id="rId2" Type="http://schemas.openxmlformats.org/officeDocument/2006/relationships/hyperlink" Target="https://www.resus.org.uk/library/2021-resuscitation-guidelines/paediatric-advanced-life-support-guidelines" TargetMode="External"/><Relationship Id="rId29" Type="http://schemas.openxmlformats.org/officeDocument/2006/relationships/hyperlink" Target="https://www.rcpch.ac.uk/resources/paediatric-intensive-care-medicine-sub-specialty" TargetMode="External"/><Relationship Id="rId24" Type="http://schemas.openxmlformats.org/officeDocument/2006/relationships/hyperlink" Target="https://assets.publishing.service.gov.uk/government/uploads/system/uploads/attachment_data/file/216350/dh_127632.pdf" TargetMode="External"/><Relationship Id="rId40" Type="http://schemas.openxmlformats.org/officeDocument/2006/relationships/hyperlink" Target="https://www.nice.org.uk/guidance/indevelopment/gid-ng10148" TargetMode="External"/><Relationship Id="rId45" Type="http://schemas.openxmlformats.org/officeDocument/2006/relationships/hyperlink" Target="https://www.mind.org.uk/news-campaigns/campaigns/blue-light-programme/taking-care-of-you-ed-guide/" TargetMode="External"/><Relationship Id="rId66" Type="http://schemas.openxmlformats.org/officeDocument/2006/relationships/hyperlink" Target="https://www.rcpch.ac.uk/sites/default/files/2018-03/facing_the_future_standards_for_acute_general_paediatric_services.pdf" TargetMode="External"/><Relationship Id="rId87" Type="http://schemas.openxmlformats.org/officeDocument/2006/relationships/hyperlink" Target="https://www.ncepod.org.uk/2020ltv.html" TargetMode="External"/><Relationship Id="rId110" Type="http://schemas.openxmlformats.org/officeDocument/2006/relationships/hyperlink" Target="https://childprotection.rcpch.ac.uk/" TargetMode="External"/><Relationship Id="rId115" Type="http://schemas.openxmlformats.org/officeDocument/2006/relationships/hyperlink" Target="https://www.tracheostomy.org.uk/" TargetMode="External"/><Relationship Id="rId131" Type="http://schemas.openxmlformats.org/officeDocument/2006/relationships/hyperlink" Target="https://www.rcoa.ac.uk/sites/default/files/documents/2020-02/GPAS-2020-10-PAEDIATRICS.pdf" TargetMode="External"/><Relationship Id="rId136" Type="http://schemas.openxmlformats.org/officeDocument/2006/relationships/hyperlink" Target="https://www.rcpch.ac.uk/resources/paediatric-early-warning-system-pewsystem-developing-standardised-tool-england" TargetMode="External"/><Relationship Id="rId61" Type="http://schemas.openxmlformats.org/officeDocument/2006/relationships/hyperlink" Target="https://assets.publishing.service.gov.uk/government/uploads/system/uploads/attachment_data/file/216350/dh_127632.pdf" TargetMode="External"/><Relationship Id="rId82" Type="http://schemas.openxmlformats.org/officeDocument/2006/relationships/hyperlink" Target="https://webarchive.nationalarchives.gov.uk/ukgwa/20130124043811mp_/http:/www.dh.gov.uk/prod_consum_dh/groups/dh_digitalassets/@dh/@en/documents/digitalasset/dh_088069.pdf" TargetMode="External"/><Relationship Id="rId19" Type="http://schemas.openxmlformats.org/officeDocument/2006/relationships/hyperlink" Target="https://www.tracheostomy.org.uk/" TargetMode="External"/><Relationship Id="rId14" Type="http://schemas.openxmlformats.org/officeDocument/2006/relationships/hyperlink" Target="https://www.mind.org.uk/news-campaigns/campaigns/blue-light-programme/taking-care-of-you-ed-guide/" TargetMode="External"/><Relationship Id="rId30" Type="http://schemas.openxmlformats.org/officeDocument/2006/relationships/hyperlink" Target="https://assets.publishing.service.gov.uk/government/uploads/system/uploads/attachment_data/file/859302/child-death-review-statutory-and-operational-guidance-england.pdf" TargetMode="External"/><Relationship Id="rId35" Type="http://schemas.openxmlformats.org/officeDocument/2006/relationships/hyperlink" Target="https://www.rcn.org.uk/professional-development/publications/pub-007366" TargetMode="External"/><Relationship Id="rId56" Type="http://schemas.openxmlformats.org/officeDocument/2006/relationships/hyperlink" Target="https://www.ncepod.org.uk/2020ltv.html" TargetMode="External"/><Relationship Id="rId77" Type="http://schemas.openxmlformats.org/officeDocument/2006/relationships/hyperlink" Target="https://www.researchgate.net/publication/327884556_Children_and_Young_People-Mental_Health_Self-harm_Assessment_in_Paediatric_healthcare_Environments_CYP-MH_SAPhE_A_tool_development_and_evaluation_study" TargetMode="External"/><Relationship Id="rId100" Type="http://schemas.openxmlformats.org/officeDocument/2006/relationships/hyperlink" Target="https://www.rcpch.ac.uk/resources/paediatric-intensive-care-medicine-sub-specialty" TargetMode="External"/><Relationship Id="rId105" Type="http://schemas.openxmlformats.org/officeDocument/2006/relationships/hyperlink" Target="https://www.mind.org.uk/news-campaigns/campaigns/blue-light-programme/taking-care-of-you-ed-guide/" TargetMode="External"/><Relationship Id="rId126" Type="http://schemas.openxmlformats.org/officeDocument/2006/relationships/hyperlink" Target="https://pccsociety.uk/wp-content/uploads/2018/10/PICS-ATG-PCC-Transport-Passport-version-2-final-2018-writable-format.pdf" TargetMode="External"/><Relationship Id="rId147" Type="http://schemas.openxmlformats.org/officeDocument/2006/relationships/comments" Target="../comments1.xml"/><Relationship Id="rId8" Type="http://schemas.openxmlformats.org/officeDocument/2006/relationships/hyperlink" Target="https://www.rcpch.ac.uk/resources/facing-future-standards-paediatric-care" TargetMode="External"/><Relationship Id="rId51" Type="http://schemas.openxmlformats.org/officeDocument/2006/relationships/hyperlink" Target="https://www.rcn.org.uk/professional-development/publications/pub-007366" TargetMode="External"/><Relationship Id="rId72" Type="http://schemas.openxmlformats.org/officeDocument/2006/relationships/hyperlink" Target="https://pccsociety.uk/" TargetMode="External"/><Relationship Id="rId93" Type="http://schemas.openxmlformats.org/officeDocument/2006/relationships/hyperlink" Target="https://digital.nhs.uk/services/fhir-apis" TargetMode="External"/><Relationship Id="rId98" Type="http://schemas.openxmlformats.org/officeDocument/2006/relationships/hyperlink" Target="https://www.rcpch.ac.uk/education-careers/training/progress/curriculum" TargetMode="External"/><Relationship Id="rId121" Type="http://schemas.openxmlformats.org/officeDocument/2006/relationships/hyperlink" Target="https://www.rcpch.ac.uk/sites/default/files/2018-03/facing_the_future_standards_for_acute_general_paediatric_services.pdf" TargetMode="External"/><Relationship Id="rId142" Type="http://schemas.openxmlformats.org/officeDocument/2006/relationships/hyperlink" Target="https://pccsociety.uk/nurse-ahp-critical-care-specialist-education-course-centres/" TargetMode="External"/><Relationship Id="rId3" Type="http://schemas.openxmlformats.org/officeDocument/2006/relationships/hyperlink" Target="https://www.rcoa.ac.uk/gpas/chapter-10" TargetMode="External"/><Relationship Id="rId25" Type="http://schemas.openxmlformats.org/officeDocument/2006/relationships/hyperlink" Target="https://picanet.org.uk/about/policies/pic-families/" TargetMode="External"/><Relationship Id="rId46" Type="http://schemas.openxmlformats.org/officeDocument/2006/relationships/hyperlink" Target="https://nottingham-repository.worktribe.com/output/762499" TargetMode="External"/><Relationship Id="rId67" Type="http://schemas.openxmlformats.org/officeDocument/2006/relationships/hyperlink" Target="https://www.rcpch.ac.uk/resources/paediatric-intensive-care-medicine-sub-specialty" TargetMode="External"/><Relationship Id="rId116" Type="http://schemas.openxmlformats.org/officeDocument/2006/relationships/hyperlink" Target="https://www.ncepod.org.uk/2020ltv.html" TargetMode="External"/><Relationship Id="rId137" Type="http://schemas.openxmlformats.org/officeDocument/2006/relationships/hyperlink" Target="https://www.england.nhs.uk/wp-content/uploads/2019/11/paediatric-critical-care-and-surgery-in-children-review-summary-report-nov-2019.pdf" TargetMode="External"/><Relationship Id="rId20" Type="http://schemas.openxmlformats.org/officeDocument/2006/relationships/hyperlink" Target="https://www.ficm.ac.uk/standardssafetyguidelinesstandards/guidelines-for-the-provision-of-intensive-care-services" TargetMode="External"/><Relationship Id="rId41" Type="http://schemas.openxmlformats.org/officeDocument/2006/relationships/hyperlink" Target="https://pccsociety.uk/nurse-ahp-critical-care-specialist-education-course-centres/" TargetMode="External"/><Relationship Id="rId62" Type="http://schemas.openxmlformats.org/officeDocument/2006/relationships/hyperlink" Target="https://www.picanet.org.uk/about/policies/pic-families/" TargetMode="External"/><Relationship Id="rId83" Type="http://schemas.openxmlformats.org/officeDocument/2006/relationships/hyperlink" Target="https://www.resus.org.uk/library/quality-standards-cpr/quality-standards-acute-care" TargetMode="External"/><Relationship Id="rId88" Type="http://schemas.openxmlformats.org/officeDocument/2006/relationships/hyperlink" Target="https://www.ficm.ac.uk/standardssafetyguidelinesstandards/guidelines-for-the-provision-of-intensive-care-services" TargetMode="External"/><Relationship Id="rId111" Type="http://schemas.openxmlformats.org/officeDocument/2006/relationships/hyperlink" Target="https://www.rcn.org.uk/professional-development/publications/pub-007366" TargetMode="External"/><Relationship Id="rId132" Type="http://schemas.openxmlformats.org/officeDocument/2006/relationships/hyperlink" Target="https://www.resus.org.uk/library/quality-standards-cpr/quality-standards-acute-care" TargetMode="External"/><Relationship Id="rId15" Type="http://schemas.openxmlformats.org/officeDocument/2006/relationships/hyperlink" Target="https://www.rcpch.ac.uk/resources/looked-after-children-lac" TargetMode="External"/><Relationship Id="rId36" Type="http://schemas.openxmlformats.org/officeDocument/2006/relationships/hyperlink" Target="https://www.ncepod.org.uk/2020ltv.html" TargetMode="External"/><Relationship Id="rId57" Type="http://schemas.openxmlformats.org/officeDocument/2006/relationships/hyperlink" Target="https://www.ficm.ac.uk/standardssafetyguidelinesstandards/guidelines-for-the-provision-of-intensive-care-services" TargetMode="External"/><Relationship Id="rId106" Type="http://schemas.openxmlformats.org/officeDocument/2006/relationships/hyperlink" Target="http://eprints.nottingham.ac.uk/35284/" TargetMode="External"/><Relationship Id="rId127" Type="http://schemas.openxmlformats.org/officeDocument/2006/relationships/hyperlink" Target="https://www.mind.org.uk/news-campaigns/campaigns/blue-light-programme/taking-care-of-you-ed-guide/" TargetMode="External"/><Relationship Id="rId10" Type="http://schemas.openxmlformats.org/officeDocument/2006/relationships/hyperlink" Target="https://www.rcpch.ac.uk/sites/default/files/2018-03/facing_the_future_standards_for_acute_general_paediatric_services.pdf" TargetMode="External"/><Relationship Id="rId31" Type="http://schemas.openxmlformats.org/officeDocument/2006/relationships/hyperlink" Target="https://www.england.nhs.uk/wp-content/uploads/2014/11/safer-staffing-guide-care-contact-time.pdf" TargetMode="External"/><Relationship Id="rId52" Type="http://schemas.openxmlformats.org/officeDocument/2006/relationships/hyperlink" Target="https://webarchive.nationalarchives.gov.uk/ukgwa/20130124043811mp_/http:/www.dh.gov.uk/prod_consum_dh/groups/dh_digitalassets/@dh/@en/documents/digitalasset/dh_088069.pdf" TargetMode="External"/><Relationship Id="rId73" Type="http://schemas.openxmlformats.org/officeDocument/2006/relationships/hyperlink" Target="https://pccsociety.uk/nurse-ahp-critical-care-specialist-education-course-centres/" TargetMode="External"/><Relationship Id="rId78" Type="http://schemas.openxmlformats.org/officeDocument/2006/relationships/hyperlink" Target="http://sonet.nottingham.ac.uk/rlos/mentalhealth/octoe/" TargetMode="External"/><Relationship Id="rId94" Type="http://schemas.openxmlformats.org/officeDocument/2006/relationships/hyperlink" Target="https://www.rcpch.ac.uk/sites/default/files/2018-06/FTFEC%20Digital%20updated%20final.pdf" TargetMode="External"/><Relationship Id="rId99" Type="http://schemas.openxmlformats.org/officeDocument/2006/relationships/hyperlink" Target="https://www.rcpch.ac.uk/sites/default/files/2018-03/facing_the_future_standards_for_acute_general_paediatric_services.pdf" TargetMode="External"/><Relationship Id="rId101" Type="http://schemas.openxmlformats.org/officeDocument/2006/relationships/hyperlink" Target="https://www.nice.org.uk/guidance/indevelopment/gid-ng10148" TargetMode="External"/><Relationship Id="rId122" Type="http://schemas.openxmlformats.org/officeDocument/2006/relationships/hyperlink" Target="https://digital.nhs.uk/services/terminology-and-classifications/snomed-ct" TargetMode="External"/><Relationship Id="rId143" Type="http://schemas.openxmlformats.org/officeDocument/2006/relationships/printerSettings" Target="../printerSettings/printerSettings3.bin"/><Relationship Id="rId4" Type="http://schemas.openxmlformats.org/officeDocument/2006/relationships/hyperlink" Target="https://www.togetherforshortlives.org.uk/resource/bereavement-support-standards-for-childrens-hospitals/" TargetMode="External"/><Relationship Id="rId9" Type="http://schemas.openxmlformats.org/officeDocument/2006/relationships/hyperlink" Target="https://www.rcpch.ac.uk/education-careers/training/progress/curriculum" TargetMode="External"/><Relationship Id="rId26" Type="http://schemas.openxmlformats.org/officeDocument/2006/relationships/hyperlink" Target="https://www.rcpch.ac.uk/sites/default/files/2018-03/facing_the_future_standards_for_acute_general_paediatric_services.pdf" TargetMode="External"/><Relationship Id="rId47" Type="http://schemas.openxmlformats.org/officeDocument/2006/relationships/hyperlink" Target="https://www.researchgate.net/publication/327884556_Children_and_Young_People-Mental_Health_Self-harm_Assessment_in_Paediatric_healthcare_Environments_CYP-MH_SAPhE_A_tool_development_and_evaluation_study" TargetMode="External"/><Relationship Id="rId68" Type="http://schemas.openxmlformats.org/officeDocument/2006/relationships/hyperlink" Target="https://www.rcpch.ac.uk/sites/default/files/2018-07/high_dependency_care_for_children_-_time_to_move_on.pdf" TargetMode="External"/><Relationship Id="rId89" Type="http://schemas.openxmlformats.org/officeDocument/2006/relationships/hyperlink" Target="https://www.rcpch.ac.uk/sites/default/files/2018-11/ftf_implementation_planv2.pdf" TargetMode="External"/><Relationship Id="rId112" Type="http://schemas.openxmlformats.org/officeDocument/2006/relationships/hyperlink" Target="https://webarchive.nationalarchives.gov.uk/ukgwa/20130124043811mp_/http:/www.dh.gov.uk/prod_consum_dh/groups/dh_digitalassets/@dh/@en/documents/digitalasset/dh_088069.pdf" TargetMode="External"/><Relationship Id="rId133" Type="http://schemas.openxmlformats.org/officeDocument/2006/relationships/hyperlink" Target="https://www.rcpch.ac.uk/sites/default/files/2018-07/high_dependency_care_for_children_-_time_to_move_on.pdf" TargetMode="External"/><Relationship Id="rId16" Type="http://schemas.openxmlformats.org/officeDocument/2006/relationships/hyperlink" Target="https://webarchive.nationalarchives.gov.uk/ukgwa/20130124043811mp_/http:/www.dh.gov.uk/prod_consum_dh/groups/dh_digitalassets/@dh/@en/documents/digitalasset/dh_088069.pdf" TargetMode="External"/><Relationship Id="rId37" Type="http://schemas.openxmlformats.org/officeDocument/2006/relationships/hyperlink" Target="https://www.rcpch.ac.uk/sites/default/files/2018-03/facing_the_future_standards_for_acute_general_paediatric_services.pdf" TargetMode="External"/><Relationship Id="rId58" Type="http://schemas.openxmlformats.org/officeDocument/2006/relationships/hyperlink" Target="https://www.rcpch.ac.uk/sites/default/files/2018-11/ftf_implementation_planv2.pdf" TargetMode="External"/><Relationship Id="rId79" Type="http://schemas.openxmlformats.org/officeDocument/2006/relationships/hyperlink" Target="https://www.rcpch.ac.uk/resources/looked-after-children-lac" TargetMode="External"/><Relationship Id="rId102" Type="http://schemas.openxmlformats.org/officeDocument/2006/relationships/hyperlink" Target="https://pccsociety.uk/nurse-ahp-critical-care-specialist-education-course-centres/" TargetMode="External"/><Relationship Id="rId123" Type="http://schemas.openxmlformats.org/officeDocument/2006/relationships/hyperlink" Target="https://digital.nhs.uk/data-and-information/information-standards/information-standards-and-data-collections-including-extractions/publications-and-notifications/information-standards-notices" TargetMode="External"/><Relationship Id="rId14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K28"/>
  <sheetViews>
    <sheetView showGridLines="0" tabSelected="1" zoomScale="80" zoomScaleNormal="80" workbookViewId="0">
      <selection activeCell="N5" sqref="N5"/>
    </sheetView>
  </sheetViews>
  <sheetFormatPr defaultRowHeight="15" x14ac:dyDescent="0.25"/>
  <cols>
    <col min="1" max="1" width="10.7109375" customWidth="1"/>
    <col min="2" max="2" width="5.85546875" customWidth="1"/>
    <col min="3" max="3" width="60.5703125" customWidth="1"/>
    <col min="4" max="4" width="16.140625" customWidth="1"/>
  </cols>
  <sheetData>
    <row r="1" spans="1:11" ht="50.1" customHeight="1" x14ac:dyDescent="0.35">
      <c r="A1" s="30"/>
      <c r="B1" s="39"/>
      <c r="C1" s="31"/>
      <c r="D1" s="31"/>
      <c r="E1" s="31"/>
      <c r="F1" s="31"/>
      <c r="G1" s="31"/>
      <c r="H1" s="31"/>
      <c r="I1" s="31"/>
      <c r="J1" s="31"/>
      <c r="K1" s="32"/>
    </row>
    <row r="2" spans="1:11" ht="20.100000000000001" customHeight="1" x14ac:dyDescent="0.35">
      <c r="A2" s="33"/>
      <c r="B2" s="39" t="s">
        <v>861</v>
      </c>
      <c r="C2" s="34"/>
      <c r="D2" s="84"/>
      <c r="E2" s="84"/>
      <c r="F2" s="84"/>
      <c r="G2" s="84"/>
      <c r="H2" s="34"/>
      <c r="I2" s="34"/>
      <c r="J2" s="34"/>
      <c r="K2" s="35"/>
    </row>
    <row r="3" spans="1:11" ht="15.75" thickBot="1" x14ac:dyDescent="0.3">
      <c r="A3" s="33"/>
      <c r="B3" s="34"/>
      <c r="C3" s="34"/>
      <c r="D3" s="34"/>
      <c r="E3" s="34"/>
      <c r="F3" s="34"/>
      <c r="G3" s="34"/>
      <c r="H3" s="34"/>
      <c r="I3" s="34"/>
      <c r="J3" s="34"/>
      <c r="K3" s="35"/>
    </row>
    <row r="4" spans="1:11" ht="31.5" customHeight="1" x14ac:dyDescent="0.25">
      <c r="A4" s="33"/>
      <c r="B4" s="203" t="s">
        <v>24</v>
      </c>
      <c r="C4" s="204"/>
      <c r="D4" s="209"/>
      <c r="E4" s="209"/>
      <c r="F4" s="209"/>
      <c r="G4" s="210"/>
      <c r="H4" s="34"/>
      <c r="I4" s="34"/>
      <c r="J4" s="34"/>
      <c r="K4" s="35"/>
    </row>
    <row r="5" spans="1:11" ht="31.5" customHeight="1" x14ac:dyDescent="0.25">
      <c r="A5" s="33"/>
      <c r="B5" s="205" t="s">
        <v>2</v>
      </c>
      <c r="C5" s="206"/>
      <c r="D5" s="211"/>
      <c r="E5" s="211"/>
      <c r="F5" s="211"/>
      <c r="G5" s="212"/>
      <c r="H5" s="34"/>
      <c r="I5" s="34"/>
      <c r="J5" s="34"/>
      <c r="K5" s="35"/>
    </row>
    <row r="6" spans="1:11" ht="31.5" customHeight="1" thickBot="1" x14ac:dyDescent="0.3">
      <c r="A6" s="33"/>
      <c r="B6" s="207" t="s">
        <v>3</v>
      </c>
      <c r="C6" s="208"/>
      <c r="D6" s="213"/>
      <c r="E6" s="213"/>
      <c r="F6" s="213"/>
      <c r="G6" s="214"/>
      <c r="H6" s="34"/>
      <c r="I6" s="34"/>
      <c r="J6" s="34"/>
      <c r="K6" s="35"/>
    </row>
    <row r="7" spans="1:11" x14ac:dyDescent="0.25">
      <c r="A7" s="33"/>
      <c r="B7" s="34"/>
      <c r="C7" s="34"/>
      <c r="D7" s="34"/>
      <c r="E7" s="34"/>
      <c r="F7" s="34"/>
      <c r="G7" s="34"/>
      <c r="H7" s="34"/>
      <c r="I7" s="34"/>
      <c r="J7" s="34"/>
      <c r="K7" s="35"/>
    </row>
    <row r="8" spans="1:11" x14ac:dyDescent="0.25">
      <c r="A8" s="33"/>
      <c r="B8" s="34"/>
      <c r="C8" s="34"/>
      <c r="D8" s="34"/>
      <c r="E8" s="34"/>
      <c r="F8" s="34"/>
      <c r="G8" s="34"/>
      <c r="H8" s="34"/>
      <c r="I8" s="34"/>
      <c r="J8" s="34"/>
      <c r="K8" s="35"/>
    </row>
    <row r="9" spans="1:11" ht="15.75" thickBot="1" x14ac:dyDescent="0.3">
      <c r="A9" s="33"/>
      <c r="B9" s="34"/>
      <c r="C9" s="34"/>
      <c r="D9" s="34"/>
      <c r="E9" s="34"/>
      <c r="F9" s="34"/>
      <c r="G9" s="34"/>
      <c r="H9" s="34"/>
      <c r="I9" s="34"/>
      <c r="J9" s="34"/>
      <c r="K9" s="35"/>
    </row>
    <row r="10" spans="1:11" ht="15.75" thickBot="1" x14ac:dyDescent="0.3">
      <c r="A10" s="33"/>
      <c r="B10" s="200" t="s">
        <v>7</v>
      </c>
      <c r="C10" s="201"/>
      <c r="D10" s="29" t="s">
        <v>14</v>
      </c>
      <c r="E10" s="15" t="s">
        <v>6</v>
      </c>
      <c r="F10" s="13" t="s">
        <v>5</v>
      </c>
      <c r="G10" s="14" t="s">
        <v>4</v>
      </c>
      <c r="H10" s="34"/>
      <c r="I10" s="34"/>
      <c r="J10" s="34"/>
      <c r="K10" s="35"/>
    </row>
    <row r="11" spans="1:11" x14ac:dyDescent="0.25">
      <c r="A11" s="33"/>
      <c r="B11" s="68" t="s">
        <v>25</v>
      </c>
      <c r="C11" s="69" t="s">
        <v>54</v>
      </c>
      <c r="D11" s="10">
        <f>(COUNTIF(TabStandards[Section],B11)-COUNTIFS(TabStandards[Section],B11,TabStandards[Trust self assessment (RAG)],""))/COUNTIF(TabStandards[Section],B11)</f>
        <v>0</v>
      </c>
      <c r="E11" s="16">
        <f>COUNTIFS(TabStandards[Section],$B11,TabStandards[Trust self assessment (RAG)],"Green")/COUNTIF(TabStandards[Section],$B11)</f>
        <v>0</v>
      </c>
      <c r="F11" s="17">
        <f>COUNTIFS(TabStandards[Section],$B11,TabStandards[Trust self assessment (RAG)],"Amber")/COUNTIF(TabStandards[Section],$B11)</f>
        <v>0</v>
      </c>
      <c r="G11" s="18">
        <f>COUNTIFS(TabStandards[Section],$B11,TabStandards[Trust self assessment (RAG)],"Red")/COUNTIF(TabStandards[Section],$B11)</f>
        <v>0</v>
      </c>
      <c r="H11" s="34"/>
      <c r="I11" s="34"/>
      <c r="J11" s="34"/>
      <c r="K11" s="35"/>
    </row>
    <row r="12" spans="1:11" x14ac:dyDescent="0.25">
      <c r="A12" s="33"/>
      <c r="B12" s="70" t="s">
        <v>55</v>
      </c>
      <c r="C12" s="71" t="s">
        <v>56</v>
      </c>
      <c r="D12" s="11">
        <f>(COUNTIF(TabStandards[Section],B12)-COUNTIFS(TabStandards[Section],B12,TabStandards[Trust self assessment (RAG)],""))/COUNTIF(TabStandards[Section],B12)</f>
        <v>0</v>
      </c>
      <c r="E12" s="19">
        <f>COUNTIFS(TabStandards[Section],$B12,TabStandards[Trust self assessment (RAG)],"Green")/COUNTIF(TabStandards[Section],$B12)</f>
        <v>0</v>
      </c>
      <c r="F12" s="20">
        <f>COUNTIFS(TabStandards[Section],$B12,TabStandards[Trust self assessment (RAG)],"Amber")/COUNTIF(TabStandards[Section],$B12)</f>
        <v>0</v>
      </c>
      <c r="G12" s="21">
        <f>COUNTIFS(TabStandards[Section],$B12,TabStandards[Trust self assessment (RAG)],"Red")/COUNTIF(TabStandards[Section],$B12)</f>
        <v>0</v>
      </c>
      <c r="H12" s="34"/>
      <c r="I12" s="34"/>
      <c r="J12" s="34"/>
      <c r="K12" s="35"/>
    </row>
    <row r="13" spans="1:11" ht="15" customHeight="1" x14ac:dyDescent="0.25">
      <c r="A13" s="33"/>
      <c r="B13" s="70" t="s">
        <v>179</v>
      </c>
      <c r="C13" s="71" t="s">
        <v>862</v>
      </c>
      <c r="D13" s="11">
        <f>(COUNTIF(TabStandards[Section],B13)-COUNTIFS(TabStandards[Section],B13,TabStandards[Trust self assessment (RAG)],""))/COUNTIF(TabStandards[Section],B13)</f>
        <v>0</v>
      </c>
      <c r="E13" s="19">
        <f>COUNTIFS(TabStandards[Section],$B13,TabStandards[Trust self assessment (RAG)],"Green")/COUNTIF(TabStandards[Section],$B13)</f>
        <v>0</v>
      </c>
      <c r="F13" s="20">
        <f>COUNTIFS(TabStandards[Section],$B13,TabStandards[Trust self assessment (RAG)],"Amber")/COUNTIF(TabStandards[Section],$B13)</f>
        <v>0</v>
      </c>
      <c r="G13" s="21">
        <f>COUNTIFS(TabStandards[Section],$B13,TabStandards[Trust self assessment (RAG)],"Red")/COUNTIF(TabStandards[Section],$B13)</f>
        <v>0</v>
      </c>
      <c r="H13" s="34"/>
      <c r="I13" s="34"/>
      <c r="J13" s="34"/>
      <c r="K13" s="35"/>
    </row>
    <row r="14" spans="1:11" x14ac:dyDescent="0.25">
      <c r="A14" s="33"/>
      <c r="B14" s="70" t="s">
        <v>326</v>
      </c>
      <c r="C14" s="71" t="s">
        <v>327</v>
      </c>
      <c r="D14" s="11">
        <f>(COUNTIF(TabStandards[Section],B14)-COUNTIFS(TabStandards[Section],B14,TabStandards[Trust self assessment (RAG)],""))/COUNTIF(TabStandards[Section],B14)</f>
        <v>0</v>
      </c>
      <c r="E14" s="19">
        <f>COUNTIFS(TabStandards[Section],$B14,TabStandards[Trust self assessment (RAG)],"Green")/COUNTIF(TabStandards[Section],$B14)</f>
        <v>0</v>
      </c>
      <c r="F14" s="20">
        <f>COUNTIFS(TabStandards[Section],$B14,TabStandards[Trust self assessment (RAG)],"Amber")/COUNTIF(TabStandards[Section],$B14)</f>
        <v>0</v>
      </c>
      <c r="G14" s="21">
        <f>COUNTIFS(TabStandards[Section],$B14,TabStandards[Trust self assessment (RAG)],"Red")/COUNTIF(TabStandards[Section],$B14)</f>
        <v>0</v>
      </c>
      <c r="H14" s="34"/>
      <c r="I14" s="34"/>
      <c r="J14" s="34"/>
      <c r="K14" s="35"/>
    </row>
    <row r="15" spans="1:11" x14ac:dyDescent="0.25">
      <c r="A15" s="33"/>
      <c r="B15" s="70" t="s">
        <v>469</v>
      </c>
      <c r="C15" s="71" t="s">
        <v>470</v>
      </c>
      <c r="D15" s="11">
        <f>(COUNTIF(TabStandards[Section],B15)-COUNTIFS(TabStandards[Section],B15,TabStandards[Trust self assessment (RAG)],""))/COUNTIF(TabStandards[Section],B15)</f>
        <v>0</v>
      </c>
      <c r="E15" s="19">
        <f>COUNTIFS(TabStandards[Section],$B15,TabStandards[Trust self assessment (RAG)],"Green")/COUNTIF(TabStandards[Section],$B15)</f>
        <v>0</v>
      </c>
      <c r="F15" s="20">
        <f>COUNTIFS(TabStandards[Section],$B15,TabStandards[Trust self assessment (RAG)],"Amber")/COUNTIF(TabStandards[Section],$B15)</f>
        <v>0</v>
      </c>
      <c r="G15" s="21">
        <f>COUNTIFS(TabStandards[Section],$B15,TabStandards[Trust self assessment (RAG)],"Red")/COUNTIF(TabStandards[Section],$B15)</f>
        <v>0</v>
      </c>
      <c r="H15" s="34"/>
      <c r="I15" s="34"/>
      <c r="J15" s="34"/>
      <c r="K15" s="35"/>
    </row>
    <row r="16" spans="1:11" x14ac:dyDescent="0.25">
      <c r="A16" s="33"/>
      <c r="B16" s="70" t="s">
        <v>604</v>
      </c>
      <c r="C16" s="71" t="s">
        <v>605</v>
      </c>
      <c r="D16" s="11">
        <f>(COUNTIF(TabStandards[Section],B16)-COUNTIFS(TabStandards[Section],B16,TabStandards[Trust self assessment (RAG)],""))/COUNTIF(TabStandards[Section],B16)</f>
        <v>0</v>
      </c>
      <c r="E16" s="19">
        <f>COUNTIFS(TabStandards[Section],$B16,TabStandards[Trust self assessment (RAG)],"Green")/COUNTIF(TabStandards[Section],$B16)</f>
        <v>0</v>
      </c>
      <c r="F16" s="20">
        <f>COUNTIFS(TabStandards[Section],$B16,TabStandards[Trust self assessment (RAG)],"Amber")/COUNTIF(TabStandards[Section],$B16)</f>
        <v>0</v>
      </c>
      <c r="G16" s="21">
        <f>COUNTIFS(TabStandards[Section],$B16,TabStandards[Trust self assessment (RAG)],"Red")/COUNTIF(TabStandards[Section],$B16)</f>
        <v>0</v>
      </c>
      <c r="H16" s="34"/>
      <c r="I16" s="34"/>
      <c r="J16" s="34"/>
      <c r="K16" s="35"/>
    </row>
    <row r="17" spans="1:11" x14ac:dyDescent="0.25">
      <c r="A17" s="33"/>
      <c r="B17" s="25" t="s">
        <v>668</v>
      </c>
      <c r="C17" s="71" t="s">
        <v>669</v>
      </c>
      <c r="D17" s="11">
        <f>(COUNTIF(TabStandards[Section],B17)-COUNTIFS(TabStandards[Section],B17,TabStandards[Trust self assessment (RAG)],""))/COUNTIF(TabStandards[Section],B17)</f>
        <v>0</v>
      </c>
      <c r="E17" s="19">
        <f>COUNTIFS(TabStandards[Section],$B17,TabStandards[Trust self assessment (RAG)],"Green")/COUNTIF(TabStandards[Section],$B17)</f>
        <v>0</v>
      </c>
      <c r="F17" s="20">
        <f>COUNTIFS(TabStandards[Section],$B17,TabStandards[Trust self assessment (RAG)],"Amber")/COUNTIF(TabStandards[Section],$B17)</f>
        <v>0</v>
      </c>
      <c r="G17" s="21">
        <f>COUNTIFS(TabStandards[Section],$B17,TabStandards[Trust self assessment (RAG)],"Red")/COUNTIF(TabStandards[Section],$B17)</f>
        <v>0</v>
      </c>
      <c r="H17" s="34"/>
      <c r="I17" s="34"/>
      <c r="J17" s="34"/>
      <c r="K17" s="35"/>
    </row>
    <row r="18" spans="1:11" x14ac:dyDescent="0.25">
      <c r="A18" s="33"/>
      <c r="B18" s="25" t="s">
        <v>687</v>
      </c>
      <c r="C18" s="26" t="s">
        <v>688</v>
      </c>
      <c r="D18" s="11">
        <f>(COUNTIF(TabStandards[Section],B18)-COUNTIFS(TabStandards[Section],B18,TabStandards[Trust self assessment (RAG)],""))/COUNTIF(TabStandards[Section],B18)</f>
        <v>0</v>
      </c>
      <c r="E18" s="19">
        <f>COUNTIFS(TabStandards[Section],$B18,TabStandards[Trust self assessment (RAG)],"Green")/COUNTIF(TabStandards[Section],$B18)</f>
        <v>0</v>
      </c>
      <c r="F18" s="20">
        <f>COUNTIFS(TabStandards[Section],$B18,TabStandards[Trust self assessment (RAG)],"Amber")/COUNTIF(TabStandards[Section],$B18)</f>
        <v>0</v>
      </c>
      <c r="G18" s="21">
        <f>COUNTIFS(TabStandards[Section],$B18,TabStandards[Trust self assessment (RAG)],"Red")/COUNTIF(TabStandards[Section],$B18)</f>
        <v>0</v>
      </c>
      <c r="H18" s="34"/>
      <c r="I18" s="34"/>
      <c r="J18" s="34"/>
      <c r="K18" s="35"/>
    </row>
    <row r="19" spans="1:11" x14ac:dyDescent="0.25">
      <c r="A19" s="33"/>
      <c r="B19" s="25" t="s">
        <v>710</v>
      </c>
      <c r="C19" s="26" t="s">
        <v>711</v>
      </c>
      <c r="D19" s="11">
        <f>(COUNTIF(TabStandards[Section],B19)-COUNTIFS(TabStandards[Section],B19,TabStandards[Trust self assessment (RAG)],""))/COUNTIF(TabStandards[Section],B19)</f>
        <v>0</v>
      </c>
      <c r="E19" s="19">
        <f>COUNTIFS(TabStandards[Section],$B19,TabStandards[Trust self assessment (RAG)],"Green")/COUNTIF(TabStandards[Section],$B19)</f>
        <v>0</v>
      </c>
      <c r="F19" s="20">
        <f>COUNTIFS(TabStandards[Section],$B19,TabStandards[Trust self assessment (RAG)],"Amber")/COUNTIF(TabStandards[Section],$B19)</f>
        <v>0</v>
      </c>
      <c r="G19" s="21">
        <f>COUNTIFS(TabStandards[Section],$B19,TabStandards[Trust self assessment (RAG)],"Red")/COUNTIF(TabStandards[Section],$B19)</f>
        <v>0</v>
      </c>
      <c r="H19" s="34"/>
      <c r="I19" s="34"/>
      <c r="J19" s="34"/>
      <c r="K19" s="35"/>
    </row>
    <row r="20" spans="1:11" x14ac:dyDescent="0.25">
      <c r="A20" s="33"/>
      <c r="B20" s="25" t="s">
        <v>775</v>
      </c>
      <c r="C20" s="26" t="s">
        <v>776</v>
      </c>
      <c r="D20" s="11">
        <f>(COUNTIF(TabStandards[Section],B20)-COUNTIFS(TabStandards[Section],B20,TabStandards[Trust self assessment (RAG)],""))/COUNTIF(TabStandards[Section],B20)</f>
        <v>0</v>
      </c>
      <c r="E20" s="19">
        <f>COUNTIFS(TabStandards[Section],$B20,TabStandards[Trust self assessment (RAG)],"Green")/COUNTIF(TabStandards[Section],$B20)</f>
        <v>0</v>
      </c>
      <c r="F20" s="20">
        <f>COUNTIFS(TabStandards[Section],$B20,TabStandards[Trust self assessment (RAG)],"Amber")/COUNTIF(TabStandards[Section],$B20)</f>
        <v>0</v>
      </c>
      <c r="G20" s="21">
        <f>COUNTIFS(TabStandards[Section],$B20,TabStandards[Trust self assessment (RAG)],"Red")/COUNTIF(TabStandards[Section],$B20)</f>
        <v>0</v>
      </c>
      <c r="H20" s="34"/>
      <c r="I20" s="34"/>
      <c r="J20" s="34"/>
      <c r="K20" s="35"/>
    </row>
    <row r="21" spans="1:11" x14ac:dyDescent="0.25">
      <c r="A21" s="33"/>
      <c r="B21" s="25" t="s">
        <v>838</v>
      </c>
      <c r="C21" s="26" t="s">
        <v>839</v>
      </c>
      <c r="D21" s="11">
        <f>(COUNTIF(TabStandards[Section],B21)-COUNTIFS(TabStandards[Section],B21,TabStandards[Trust self assessment (RAG)],""))/COUNTIF(TabStandards[Section],B21)</f>
        <v>0</v>
      </c>
      <c r="E21" s="19">
        <f>COUNTIFS(TabStandards[Section],$B21,TabStandards[Trust self assessment (RAG)],"Green")/COUNTIF(TabStandards[Section],$B21)</f>
        <v>0</v>
      </c>
      <c r="F21" s="20">
        <f>COUNTIFS(TabStandards[Section],$B21,TabStandards[Trust self assessment (RAG)],"Amber")/COUNTIF(TabStandards[Section],$B21)</f>
        <v>0</v>
      </c>
      <c r="G21" s="21">
        <f>COUNTIFS(TabStandards[Section],$B21,TabStandards[Trust self assessment (RAG)],"Red")/COUNTIF(TabStandards[Section],$B21)</f>
        <v>0</v>
      </c>
      <c r="H21" s="34"/>
      <c r="I21" s="34"/>
      <c r="J21" s="34"/>
      <c r="K21" s="35"/>
    </row>
    <row r="22" spans="1:11" hidden="1" x14ac:dyDescent="0.25">
      <c r="A22" s="33"/>
      <c r="B22" s="25"/>
      <c r="C22" s="26"/>
      <c r="D22" s="11" t="e">
        <f>(COUNTIF(TabStandards[Section],B22)-COUNTIFS(TabStandards[Section],B22,TabStandards[Trust self assessment (RAG)],""))/COUNTIF(TabStandards[Section],B22)</f>
        <v>#DIV/0!</v>
      </c>
      <c r="E22" s="19" t="e">
        <f>COUNTIFS(TabStandards[Section],$B22,TabStandards[Trust self assessment (RAG)],"Green")/COUNTIF(TabStandards[Section],$B22)</f>
        <v>#DIV/0!</v>
      </c>
      <c r="F22" s="20" t="e">
        <f>COUNTIFS(TabStandards[Section],$B22,TabStandards[Trust self assessment (RAG)],"Amber")/COUNTIF(TabStandards[Section],$B22)</f>
        <v>#DIV/0!</v>
      </c>
      <c r="G22" s="21" t="e">
        <f>COUNTIFS(TabStandards[Section],$B22,TabStandards[Trust self assessment (RAG)],"Red")/COUNTIF(TabStandards[Section],$B22)</f>
        <v>#DIV/0!</v>
      </c>
      <c r="H22" s="34"/>
      <c r="I22" s="34"/>
      <c r="J22" s="34"/>
      <c r="K22" s="35"/>
    </row>
    <row r="23" spans="1:11" ht="15.75" hidden="1" thickBot="1" x14ac:dyDescent="0.3">
      <c r="A23" s="33"/>
      <c r="B23" s="27"/>
      <c r="C23" s="28"/>
      <c r="D23" s="12" t="e">
        <f>(COUNTIF(TabStandards[Section],B23)-COUNTIFS(TabStandards[Section],B23,TabStandards[Trust self assessment (RAG)],""))/COUNTIF(TabStandards[Section],B23)</f>
        <v>#DIV/0!</v>
      </c>
      <c r="E23" s="22" t="e">
        <f>COUNTIFS(TabStandards[Section],$B23,TabStandards[Trust self assessment (RAG)],"Green")/COUNTIF(TabStandards[Section],$B23)</f>
        <v>#DIV/0!</v>
      </c>
      <c r="F23" s="23" t="e">
        <f>COUNTIFS(TabStandards[Section],$B23,TabStandards[Trust self assessment (RAG)],"Amber")/COUNTIF(TabStandards[Section],$B23)</f>
        <v>#DIV/0!</v>
      </c>
      <c r="G23" s="24" t="e">
        <f>COUNTIFS(TabStandards[Section],$B23,TabStandards[Trust self assessment (RAG)],"Red")/COUNTIF(TabStandards[Section],$B23)</f>
        <v>#DIV/0!</v>
      </c>
      <c r="H23" s="34"/>
      <c r="I23" s="34"/>
      <c r="J23" s="34"/>
      <c r="K23" s="35"/>
    </row>
    <row r="24" spans="1:11" x14ac:dyDescent="0.25">
      <c r="A24" s="33"/>
      <c r="B24" s="34"/>
      <c r="C24" s="34"/>
      <c r="D24" s="34"/>
      <c r="E24" s="34"/>
      <c r="F24" s="34"/>
      <c r="G24" s="34"/>
      <c r="H24" s="34"/>
      <c r="I24" s="34"/>
      <c r="J24" s="34"/>
      <c r="K24" s="35"/>
    </row>
    <row r="25" spans="1:11" x14ac:dyDescent="0.25">
      <c r="A25" s="33"/>
      <c r="B25" s="34"/>
      <c r="C25" s="34"/>
      <c r="D25" s="34"/>
      <c r="E25" s="34"/>
      <c r="F25" s="34"/>
      <c r="G25" s="34"/>
      <c r="H25" s="34"/>
      <c r="I25" s="34"/>
      <c r="J25" s="34"/>
      <c r="K25" s="35"/>
    </row>
    <row r="26" spans="1:11" ht="30" customHeight="1" x14ac:dyDescent="0.25">
      <c r="A26" s="33"/>
      <c r="B26" s="202" t="s">
        <v>877</v>
      </c>
      <c r="C26" s="202"/>
      <c r="D26" s="202"/>
      <c r="E26" s="202"/>
      <c r="F26" s="202"/>
      <c r="G26" s="202"/>
      <c r="H26" s="34"/>
      <c r="I26" s="34"/>
      <c r="J26" s="34"/>
      <c r="K26" s="35"/>
    </row>
    <row r="27" spans="1:11" x14ac:dyDescent="0.25">
      <c r="A27" s="33"/>
      <c r="B27" s="34"/>
      <c r="C27" s="34"/>
      <c r="D27" s="34"/>
      <c r="E27" s="34"/>
      <c r="F27" s="34"/>
      <c r="G27" s="34"/>
      <c r="H27" s="34"/>
      <c r="I27" s="34"/>
      <c r="J27" s="34"/>
      <c r="K27" s="35"/>
    </row>
    <row r="28" spans="1:11" ht="15.75" thickBot="1" x14ac:dyDescent="0.3">
      <c r="A28" s="36"/>
      <c r="B28" s="37"/>
      <c r="C28" s="37"/>
      <c r="D28" s="37"/>
      <c r="E28" s="37"/>
      <c r="F28" s="37"/>
      <c r="G28" s="37"/>
      <c r="H28" s="37"/>
      <c r="I28" s="37"/>
      <c r="J28" s="37"/>
      <c r="K28" s="38"/>
    </row>
  </sheetData>
  <sheetProtection selectLockedCells="1"/>
  <mergeCells count="8">
    <mergeCell ref="B10:C10"/>
    <mergeCell ref="B26:G26"/>
    <mergeCell ref="B4:C4"/>
    <mergeCell ref="B5:C5"/>
    <mergeCell ref="B6:C6"/>
    <mergeCell ref="D4:G4"/>
    <mergeCell ref="D5:G5"/>
    <mergeCell ref="D6:G6"/>
  </mergeCells>
  <conditionalFormatting sqref="D11:D23">
    <cfRule type="dataBar" priority="4">
      <dataBar>
        <cfvo type="num" val="0"/>
        <cfvo type="num" val="1"/>
        <color theme="3" tint="0.79998168889431442"/>
      </dataBar>
      <extLst>
        <ext xmlns:x14="http://schemas.microsoft.com/office/spreadsheetml/2009/9/main" uri="{B025F937-C7B1-47D3-B67F-A62EFF666E3E}">
          <x14:id>{3E210FC7-FF93-4559-BF7E-16823AA7DA2B}</x14:id>
        </ext>
      </extLst>
    </cfRule>
  </conditionalFormatting>
  <conditionalFormatting sqref="D11:G23">
    <cfRule type="containsErrors" dxfId="31" priority="1">
      <formula>ISERROR(D11)</formula>
    </cfRule>
  </conditionalFormatting>
  <conditionalFormatting sqref="E11:G23">
    <cfRule type="expression" dxfId="30" priority="2">
      <formula>$D11=0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E210FC7-FF93-4559-BF7E-16823AA7DA2B}">
            <x14:dataBar minLength="0" maxLength="100" gradient="0" direction="leftToRight">
              <x14:cfvo type="num">
                <xm:f>0</xm:f>
              </x14:cfvo>
              <x14:cfvo type="num">
                <xm:f>1</xm:f>
              </x14:cfvo>
              <x14:negativeFillColor rgb="FFFF0000"/>
              <x14:axisColor rgb="FF000000"/>
            </x14:dataBar>
          </x14:cfRule>
          <xm:sqref>D11:D23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M19"/>
  <sheetViews>
    <sheetView showGridLines="0" zoomScale="70" zoomScaleNormal="70" workbookViewId="0"/>
  </sheetViews>
  <sheetFormatPr defaultRowHeight="15" x14ac:dyDescent="0.25"/>
  <cols>
    <col min="5" max="5" width="15.140625" customWidth="1"/>
    <col min="9" max="10" width="10.7109375" customWidth="1"/>
    <col min="11" max="11" width="31.7109375" customWidth="1"/>
  </cols>
  <sheetData>
    <row r="1" spans="1:13" x14ac:dyDescent="0.25">
      <c r="A1" s="45"/>
      <c r="B1" s="46"/>
      <c r="C1" s="46"/>
      <c r="D1" s="46"/>
      <c r="E1" s="46"/>
      <c r="F1" s="46"/>
      <c r="G1" s="46"/>
      <c r="H1" s="46"/>
      <c r="I1" s="46"/>
      <c r="J1" s="46"/>
      <c r="K1" s="47"/>
    </row>
    <row r="2" spans="1:13" ht="21" x14ac:dyDescent="0.35">
      <c r="A2" s="48"/>
      <c r="B2" s="40" t="s">
        <v>15</v>
      </c>
      <c r="C2" s="44"/>
      <c r="D2" s="44"/>
      <c r="E2" s="44"/>
      <c r="F2" s="44"/>
      <c r="G2" s="44"/>
      <c r="H2" s="44"/>
      <c r="I2" s="44"/>
      <c r="J2" s="44"/>
      <c r="K2" s="49"/>
      <c r="M2" t="s">
        <v>865</v>
      </c>
    </row>
    <row r="3" spans="1:13" ht="15" customHeight="1" x14ac:dyDescent="0.25">
      <c r="A3" s="48"/>
      <c r="B3" s="44"/>
      <c r="C3" s="44"/>
      <c r="D3" s="44"/>
      <c r="E3" s="44"/>
      <c r="F3" s="44"/>
      <c r="G3" s="44"/>
      <c r="H3" s="44"/>
      <c r="I3" s="44"/>
      <c r="J3" s="44"/>
      <c r="K3" s="49"/>
    </row>
    <row r="4" spans="1:13" ht="15" customHeight="1" x14ac:dyDescent="0.25">
      <c r="A4" s="48"/>
      <c r="B4" s="41" t="s">
        <v>16</v>
      </c>
      <c r="C4" s="42"/>
      <c r="D4" s="42"/>
      <c r="E4" s="42"/>
      <c r="F4" s="42"/>
      <c r="G4" s="42"/>
      <c r="H4" s="43"/>
      <c r="I4" s="44"/>
      <c r="J4" s="44"/>
      <c r="K4" s="49"/>
    </row>
    <row r="5" spans="1:13" ht="66" customHeight="1" x14ac:dyDescent="0.25">
      <c r="A5" s="48"/>
      <c r="B5" s="215" t="s">
        <v>17</v>
      </c>
      <c r="C5" s="216"/>
      <c r="D5" s="216"/>
      <c r="E5" s="216"/>
      <c r="F5" s="216"/>
      <c r="G5" s="216"/>
      <c r="H5" s="217"/>
      <c r="I5" s="44"/>
      <c r="J5" s="44"/>
      <c r="K5" s="49"/>
    </row>
    <row r="6" spans="1:13" ht="15" customHeight="1" x14ac:dyDescent="0.25">
      <c r="A6" s="48"/>
      <c r="B6" s="44"/>
      <c r="C6" s="44"/>
      <c r="D6" s="44"/>
      <c r="E6" s="44"/>
      <c r="F6" s="44"/>
      <c r="G6" s="44"/>
      <c r="H6" s="44"/>
      <c r="I6" s="44"/>
      <c r="J6" s="44"/>
      <c r="K6" s="49"/>
    </row>
    <row r="7" spans="1:13" ht="15" customHeight="1" x14ac:dyDescent="0.25">
      <c r="A7" s="48"/>
      <c r="B7" s="41" t="s">
        <v>18</v>
      </c>
      <c r="C7" s="42"/>
      <c r="D7" s="42"/>
      <c r="E7" s="42"/>
      <c r="F7" s="42"/>
      <c r="G7" s="42"/>
      <c r="H7" s="43"/>
      <c r="I7" s="44"/>
      <c r="J7" s="44"/>
      <c r="K7" s="49"/>
    </row>
    <row r="8" spans="1:13" ht="150.75" customHeight="1" x14ac:dyDescent="0.25">
      <c r="A8" s="48"/>
      <c r="B8" s="215" t="s">
        <v>19</v>
      </c>
      <c r="C8" s="216"/>
      <c r="D8" s="216"/>
      <c r="E8" s="216"/>
      <c r="F8" s="216"/>
      <c r="G8" s="216"/>
      <c r="H8" s="217"/>
      <c r="I8" s="44"/>
      <c r="J8" s="44"/>
      <c r="K8" s="49"/>
    </row>
    <row r="9" spans="1:13" ht="15" customHeight="1" x14ac:dyDescent="0.25">
      <c r="A9" s="48"/>
      <c r="B9" s="44"/>
      <c r="C9" s="44"/>
      <c r="D9" s="44"/>
      <c r="E9" s="44"/>
      <c r="F9" s="44"/>
      <c r="G9" s="44"/>
      <c r="H9" s="44"/>
      <c r="I9" s="44"/>
      <c r="J9" s="44"/>
      <c r="K9" s="49"/>
    </row>
    <row r="10" spans="1:13" ht="20.25" customHeight="1" x14ac:dyDescent="0.25">
      <c r="A10" s="48"/>
      <c r="B10" s="218" t="s">
        <v>20</v>
      </c>
      <c r="C10" s="219"/>
      <c r="D10" s="219"/>
      <c r="E10" s="219"/>
      <c r="F10" s="219"/>
      <c r="G10" s="219"/>
      <c r="H10" s="220"/>
      <c r="I10" s="44"/>
      <c r="J10" s="44"/>
      <c r="K10" s="49"/>
    </row>
    <row r="11" spans="1:13" ht="74.45" customHeight="1" x14ac:dyDescent="0.25">
      <c r="A11" s="48"/>
      <c r="B11" s="224" t="s">
        <v>860</v>
      </c>
      <c r="C11" s="225"/>
      <c r="D11" s="225"/>
      <c r="E11" s="225"/>
      <c r="F11" s="225"/>
      <c r="G11" s="225"/>
      <c r="H11" s="226"/>
      <c r="I11" s="44"/>
      <c r="J11" s="44"/>
      <c r="K11" s="49"/>
    </row>
    <row r="12" spans="1:13" ht="28.5" customHeight="1" x14ac:dyDescent="0.25">
      <c r="A12" s="48"/>
      <c r="B12" s="230" t="s">
        <v>879</v>
      </c>
      <c r="C12" s="231"/>
      <c r="D12" s="231"/>
      <c r="E12" s="231"/>
      <c r="F12" s="231"/>
      <c r="G12" s="231"/>
      <c r="H12" s="232"/>
      <c r="I12" s="44"/>
      <c r="J12" s="44"/>
      <c r="K12" s="49"/>
    </row>
    <row r="13" spans="1:13" ht="186" customHeight="1" x14ac:dyDescent="0.25">
      <c r="A13" s="48"/>
      <c r="B13" s="224" t="s">
        <v>872</v>
      </c>
      <c r="C13" s="225"/>
      <c r="D13" s="225"/>
      <c r="E13" s="225"/>
      <c r="F13" s="225"/>
      <c r="G13" s="225"/>
      <c r="H13" s="226"/>
      <c r="I13" s="44"/>
      <c r="J13" s="44"/>
      <c r="K13" s="49"/>
    </row>
    <row r="14" spans="1:13" ht="161.25" customHeight="1" x14ac:dyDescent="0.25">
      <c r="A14" s="48"/>
      <c r="B14" s="227"/>
      <c r="C14" s="228"/>
      <c r="D14" s="228"/>
      <c r="E14" s="228"/>
      <c r="F14" s="228"/>
      <c r="G14" s="228"/>
      <c r="H14" s="229"/>
      <c r="I14" s="44"/>
      <c r="J14" s="44"/>
      <c r="K14" s="49"/>
    </row>
    <row r="15" spans="1:13" ht="15" customHeight="1" x14ac:dyDescent="0.25">
      <c r="A15" s="48"/>
      <c r="B15" s="53"/>
      <c r="C15" s="53"/>
      <c r="D15" s="53"/>
      <c r="E15" s="53"/>
      <c r="F15" s="53"/>
      <c r="G15" s="53"/>
      <c r="H15" s="53"/>
      <c r="I15" s="44"/>
      <c r="J15" s="44"/>
      <c r="K15" s="49"/>
    </row>
    <row r="16" spans="1:13" ht="56.25" customHeight="1" x14ac:dyDescent="0.25">
      <c r="A16" s="48"/>
      <c r="B16" s="221" t="s">
        <v>859</v>
      </c>
      <c r="C16" s="222"/>
      <c r="D16" s="222"/>
      <c r="E16" s="222"/>
      <c r="F16" s="222"/>
      <c r="G16" s="222"/>
      <c r="H16" s="223"/>
      <c r="I16" s="44"/>
      <c r="J16" s="44"/>
      <c r="K16" s="49"/>
    </row>
    <row r="17" spans="1:11" ht="15.75" thickBot="1" x14ac:dyDescent="0.3">
      <c r="A17" s="50"/>
      <c r="B17" s="51"/>
      <c r="C17" s="51"/>
      <c r="D17" s="51"/>
      <c r="E17" s="51"/>
      <c r="F17" s="51"/>
      <c r="G17" s="51"/>
      <c r="H17" s="51"/>
      <c r="I17" s="51"/>
      <c r="J17" s="51"/>
      <c r="K17" s="52"/>
    </row>
    <row r="19" spans="1:11" ht="18" customHeight="1" x14ac:dyDescent="0.25">
      <c r="A19" t="s">
        <v>876</v>
      </c>
    </row>
  </sheetData>
  <sheetProtection selectLockedCells="1"/>
  <mergeCells count="7">
    <mergeCell ref="B5:H5"/>
    <mergeCell ref="B8:H8"/>
    <mergeCell ref="B10:H10"/>
    <mergeCell ref="B16:H16"/>
    <mergeCell ref="B13:H14"/>
    <mergeCell ref="B11:H11"/>
    <mergeCell ref="B12:H12"/>
  </mergeCells>
  <hyperlinks>
    <hyperlink ref="B12:H12" r:id="rId1" display="as they appear in the 2021 PCCS Quality Standards for the Care of Critically Ill or Injured Children." xr:uid="{00000000-0004-0000-02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M307"/>
  <sheetViews>
    <sheetView showGridLines="0" zoomScale="60" zoomScaleNormal="60" workbookViewId="0">
      <pane ySplit="8" topLeftCell="A12" activePane="bottomLeft" state="frozen"/>
      <selection pane="bottomLeft" activeCell="D12" sqref="D12"/>
    </sheetView>
  </sheetViews>
  <sheetFormatPr defaultRowHeight="15" x14ac:dyDescent="0.25"/>
  <cols>
    <col min="1" max="1" width="2.42578125" customWidth="1"/>
    <col min="2" max="2" width="8.5703125" customWidth="1"/>
    <col min="3" max="3" width="15.7109375" customWidth="1"/>
    <col min="4" max="4" width="96.7109375" customWidth="1"/>
    <col min="5" max="5" width="89.140625" customWidth="1"/>
    <col min="6" max="6" width="9" customWidth="1"/>
    <col min="7" max="7" width="50.42578125" customWidth="1"/>
    <col min="8" max="8" width="48" customWidth="1"/>
    <col min="9" max="9" width="65" customWidth="1"/>
    <col min="10" max="10" width="61.5703125" customWidth="1"/>
    <col min="11" max="11" width="51.85546875" customWidth="1"/>
    <col min="12" max="12" width="48.42578125" customWidth="1"/>
    <col min="13" max="13" width="47.42578125" customWidth="1"/>
  </cols>
  <sheetData>
    <row r="1" spans="2:13" ht="11.1" customHeight="1" thickBot="1" x14ac:dyDescent="0.3"/>
    <row r="2" spans="2:13" ht="20.25" customHeight="1" x14ac:dyDescent="0.25">
      <c r="F2" s="233" t="s">
        <v>8</v>
      </c>
      <c r="G2" s="234"/>
    </row>
    <row r="3" spans="2:13" ht="22.5" customHeight="1" x14ac:dyDescent="0.25">
      <c r="F3" s="7" t="s">
        <v>6</v>
      </c>
      <c r="G3" s="3" t="s">
        <v>11</v>
      </c>
    </row>
    <row r="4" spans="2:13" ht="22.5" customHeight="1" x14ac:dyDescent="0.25">
      <c r="F4" s="4" t="s">
        <v>5</v>
      </c>
      <c r="G4" s="8" t="s">
        <v>10</v>
      </c>
    </row>
    <row r="5" spans="2:13" ht="22.5" customHeight="1" x14ac:dyDescent="0.25">
      <c r="F5" s="6" t="s">
        <v>4</v>
      </c>
      <c r="G5" s="3" t="s">
        <v>12</v>
      </c>
    </row>
    <row r="6" spans="2:13" ht="22.5" customHeight="1" thickBot="1" x14ac:dyDescent="0.3">
      <c r="F6" s="5" t="s">
        <v>9</v>
      </c>
      <c r="G6" s="9" t="s">
        <v>13</v>
      </c>
    </row>
    <row r="7" spans="2:13" ht="36.950000000000003" customHeight="1" thickBot="1" x14ac:dyDescent="0.3">
      <c r="C7" s="1"/>
      <c r="D7" s="2"/>
    </row>
    <row r="8" spans="2:13" ht="75.75" thickBot="1" x14ac:dyDescent="0.3">
      <c r="B8" s="55" t="s">
        <v>7</v>
      </c>
      <c r="C8" s="56" t="s">
        <v>51</v>
      </c>
      <c r="D8" s="56" t="s">
        <v>52</v>
      </c>
      <c r="E8" s="57" t="s">
        <v>53</v>
      </c>
      <c r="F8" s="58" t="s">
        <v>0</v>
      </c>
      <c r="G8" s="59" t="s">
        <v>1</v>
      </c>
      <c r="H8" s="174" t="s">
        <v>875</v>
      </c>
      <c r="I8" s="56" t="s">
        <v>165</v>
      </c>
      <c r="J8" s="56" t="s">
        <v>235</v>
      </c>
      <c r="K8" s="56" t="s">
        <v>236</v>
      </c>
      <c r="L8" s="56" t="s">
        <v>237</v>
      </c>
      <c r="M8" s="93" t="s">
        <v>863</v>
      </c>
    </row>
    <row r="9" spans="2:13" ht="72.95" customHeight="1" thickBot="1" x14ac:dyDescent="0.3">
      <c r="B9" s="94" t="s">
        <v>25</v>
      </c>
      <c r="C9" s="95" t="s">
        <v>26</v>
      </c>
      <c r="D9" s="96" t="s">
        <v>27</v>
      </c>
      <c r="E9" s="96"/>
      <c r="F9" s="61"/>
      <c r="G9" s="61"/>
      <c r="H9" s="61"/>
      <c r="I9" s="61"/>
      <c r="J9" s="61"/>
      <c r="K9" s="61"/>
      <c r="L9" s="61"/>
      <c r="M9" s="124"/>
    </row>
    <row r="10" spans="2:13" ht="185.45" customHeight="1" thickBot="1" x14ac:dyDescent="0.3">
      <c r="B10" s="97" t="s">
        <v>25</v>
      </c>
      <c r="C10" s="98" t="s">
        <v>28</v>
      </c>
      <c r="D10" s="99" t="s">
        <v>29</v>
      </c>
      <c r="E10" s="100" t="s">
        <v>64</v>
      </c>
      <c r="F10" s="61"/>
      <c r="G10" s="60"/>
      <c r="H10" s="60"/>
      <c r="I10" s="60"/>
      <c r="J10" s="60"/>
      <c r="K10" s="60"/>
      <c r="L10" s="60"/>
      <c r="M10" s="125"/>
    </row>
    <row r="11" spans="2:13" ht="165.95" customHeight="1" thickBot="1" x14ac:dyDescent="0.3">
      <c r="B11" s="97" t="s">
        <v>25</v>
      </c>
      <c r="C11" s="98" t="s">
        <v>30</v>
      </c>
      <c r="D11" s="100" t="s">
        <v>31</v>
      </c>
      <c r="E11" s="100" t="s">
        <v>32</v>
      </c>
      <c r="F11" s="61"/>
      <c r="G11" s="60"/>
      <c r="H11" s="60"/>
      <c r="I11" s="60"/>
      <c r="J11" s="60"/>
      <c r="K11" s="60"/>
      <c r="L11" s="60"/>
      <c r="M11" s="125"/>
    </row>
    <row r="12" spans="2:13" ht="222.95" customHeight="1" thickBot="1" x14ac:dyDescent="0.3">
      <c r="B12" s="97" t="s">
        <v>25</v>
      </c>
      <c r="C12" s="98" t="s">
        <v>33</v>
      </c>
      <c r="D12" s="100" t="s">
        <v>34</v>
      </c>
      <c r="E12" s="100" t="s">
        <v>65</v>
      </c>
      <c r="F12" s="61"/>
      <c r="G12" s="60"/>
      <c r="H12" s="60"/>
      <c r="I12" s="60"/>
      <c r="J12" s="60"/>
      <c r="K12" s="60"/>
      <c r="L12" s="60"/>
      <c r="M12" s="125"/>
    </row>
    <row r="13" spans="2:13" ht="86.45" customHeight="1" thickBot="1" x14ac:dyDescent="0.3">
      <c r="B13" s="97" t="s">
        <v>25</v>
      </c>
      <c r="C13" s="98" t="s">
        <v>35</v>
      </c>
      <c r="D13" s="100" t="s">
        <v>36</v>
      </c>
      <c r="E13" s="101" t="s">
        <v>323</v>
      </c>
      <c r="F13" s="61"/>
      <c r="G13" s="60"/>
      <c r="H13" s="60"/>
      <c r="I13" s="126" t="s">
        <v>96</v>
      </c>
      <c r="J13" s="60"/>
      <c r="K13" s="60"/>
      <c r="L13" s="60"/>
      <c r="M13" s="125"/>
    </row>
    <row r="14" spans="2:13" ht="65.099999999999994" customHeight="1" thickBot="1" x14ac:dyDescent="0.3">
      <c r="B14" s="97" t="s">
        <v>25</v>
      </c>
      <c r="C14" s="98" t="s">
        <v>37</v>
      </c>
      <c r="D14" s="100" t="s">
        <v>38</v>
      </c>
      <c r="E14" s="100" t="s">
        <v>39</v>
      </c>
      <c r="F14" s="61"/>
      <c r="G14" s="60"/>
      <c r="H14" s="60"/>
      <c r="I14" s="60"/>
      <c r="J14" s="60"/>
      <c r="K14" s="60"/>
      <c r="L14" s="60"/>
      <c r="M14" s="125"/>
    </row>
    <row r="15" spans="2:13" ht="108.6" customHeight="1" thickBot="1" x14ac:dyDescent="0.3">
      <c r="B15" s="97" t="s">
        <v>25</v>
      </c>
      <c r="C15" s="98" t="s">
        <v>40</v>
      </c>
      <c r="D15" s="100" t="s">
        <v>41</v>
      </c>
      <c r="E15" s="101" t="s">
        <v>324</v>
      </c>
      <c r="F15" s="61"/>
      <c r="G15" s="60"/>
      <c r="H15" s="60"/>
      <c r="I15" s="126" t="s">
        <v>97</v>
      </c>
      <c r="J15" s="60"/>
      <c r="K15" s="60"/>
      <c r="L15" s="60"/>
      <c r="M15" s="125"/>
    </row>
    <row r="16" spans="2:13" ht="104.1" customHeight="1" thickBot="1" x14ac:dyDescent="0.3">
      <c r="B16" s="97" t="s">
        <v>25</v>
      </c>
      <c r="C16" s="102" t="s">
        <v>871</v>
      </c>
      <c r="D16" s="103" t="s">
        <v>42</v>
      </c>
      <c r="E16" s="104" t="s">
        <v>43</v>
      </c>
      <c r="F16" s="61"/>
      <c r="G16" s="60"/>
      <c r="H16" s="60"/>
      <c r="I16" s="60"/>
      <c r="J16" s="60"/>
      <c r="K16" s="60"/>
      <c r="L16" s="60"/>
      <c r="M16" s="125"/>
    </row>
    <row r="17" spans="2:13" ht="132.94999999999999" customHeight="1" thickBot="1" x14ac:dyDescent="0.3">
      <c r="B17" s="97" t="s">
        <v>25</v>
      </c>
      <c r="C17" s="102" t="s">
        <v>44</v>
      </c>
      <c r="D17" s="100" t="s">
        <v>45</v>
      </c>
      <c r="E17" s="101" t="s">
        <v>325</v>
      </c>
      <c r="F17" s="61"/>
      <c r="G17" s="60"/>
      <c r="H17" s="60"/>
      <c r="I17" s="126" t="s">
        <v>98</v>
      </c>
      <c r="J17" s="60"/>
      <c r="K17" s="60"/>
      <c r="L17" s="60"/>
      <c r="M17" s="125"/>
    </row>
    <row r="18" spans="2:13" ht="190.5" customHeight="1" thickBot="1" x14ac:dyDescent="0.3">
      <c r="B18" s="97" t="s">
        <v>25</v>
      </c>
      <c r="C18" s="102" t="s">
        <v>46</v>
      </c>
      <c r="D18" s="100" t="s">
        <v>47</v>
      </c>
      <c r="E18" s="101" t="s">
        <v>95</v>
      </c>
      <c r="F18" s="61"/>
      <c r="G18" s="60"/>
      <c r="H18" s="60"/>
      <c r="I18" s="65" t="s">
        <v>214</v>
      </c>
      <c r="J18" s="126" t="s">
        <v>216</v>
      </c>
      <c r="K18" s="60" t="s">
        <v>215</v>
      </c>
      <c r="L18" s="60"/>
      <c r="M18" s="125"/>
    </row>
    <row r="19" spans="2:13" ht="147.94999999999999" customHeight="1" thickBot="1" x14ac:dyDescent="0.3">
      <c r="B19" s="154" t="s">
        <v>25</v>
      </c>
      <c r="C19" s="155" t="s">
        <v>48</v>
      </c>
      <c r="D19" s="156" t="s">
        <v>49</v>
      </c>
      <c r="E19" s="156" t="s">
        <v>50</v>
      </c>
      <c r="F19" s="61"/>
      <c r="G19" s="63"/>
      <c r="H19" s="63"/>
      <c r="I19" s="63"/>
      <c r="J19" s="63"/>
      <c r="K19" s="63"/>
      <c r="L19" s="63"/>
      <c r="M19" s="132"/>
    </row>
    <row r="20" spans="2:13" ht="137.44999999999999" customHeight="1" thickBot="1" x14ac:dyDescent="0.3">
      <c r="B20" s="148" t="s">
        <v>55</v>
      </c>
      <c r="C20" s="149" t="s">
        <v>57</v>
      </c>
      <c r="D20" s="150" t="s">
        <v>58</v>
      </c>
      <c r="E20" s="150" t="s">
        <v>322</v>
      </c>
      <c r="F20" s="61"/>
      <c r="G20" s="151"/>
      <c r="H20" s="151"/>
      <c r="I20" s="152" t="s">
        <v>99</v>
      </c>
      <c r="J20" s="151"/>
      <c r="K20" s="151"/>
      <c r="L20" s="151"/>
      <c r="M20" s="153"/>
    </row>
    <row r="21" spans="2:13" ht="132.94999999999999" customHeight="1" thickBot="1" x14ac:dyDescent="0.3">
      <c r="B21" s="107" t="s">
        <v>55</v>
      </c>
      <c r="C21" s="98" t="s">
        <v>59</v>
      </c>
      <c r="D21" s="100" t="s">
        <v>60</v>
      </c>
      <c r="E21" s="100" t="s">
        <v>61</v>
      </c>
      <c r="F21" s="61"/>
      <c r="G21" s="60"/>
      <c r="H21" s="60"/>
      <c r="I21" s="60"/>
      <c r="J21" s="60"/>
      <c r="K21" s="60"/>
      <c r="L21" s="60"/>
      <c r="M21" s="125"/>
    </row>
    <row r="22" spans="2:13" ht="204.95" customHeight="1" thickBot="1" x14ac:dyDescent="0.3">
      <c r="B22" s="107" t="s">
        <v>55</v>
      </c>
      <c r="C22" s="98" t="s">
        <v>62</v>
      </c>
      <c r="D22" s="100" t="s">
        <v>63</v>
      </c>
      <c r="E22" s="101" t="s">
        <v>321</v>
      </c>
      <c r="F22" s="61"/>
      <c r="G22" s="60"/>
      <c r="H22" s="60"/>
      <c r="I22" s="65" t="s">
        <v>100</v>
      </c>
      <c r="J22" s="60"/>
      <c r="K22" s="60"/>
      <c r="L22" s="60"/>
      <c r="M22" s="125"/>
    </row>
    <row r="23" spans="2:13" ht="185.1" customHeight="1" thickBot="1" x14ac:dyDescent="0.3">
      <c r="B23" s="107" t="s">
        <v>55</v>
      </c>
      <c r="C23" s="98" t="s">
        <v>66</v>
      </c>
      <c r="D23" s="99" t="s">
        <v>67</v>
      </c>
      <c r="E23" s="101" t="s">
        <v>320</v>
      </c>
      <c r="F23" s="61"/>
      <c r="G23" s="60"/>
      <c r="H23" s="60"/>
      <c r="I23" s="65" t="s">
        <v>101</v>
      </c>
      <c r="J23" s="60"/>
      <c r="K23" s="60"/>
      <c r="L23" s="60"/>
      <c r="M23" s="125"/>
    </row>
    <row r="24" spans="2:13" ht="150.94999999999999" customHeight="1" thickBot="1" x14ac:dyDescent="0.3">
      <c r="B24" s="107" t="s">
        <v>55</v>
      </c>
      <c r="C24" s="98" t="s">
        <v>68</v>
      </c>
      <c r="D24" s="100" t="s">
        <v>69</v>
      </c>
      <c r="E24" s="100" t="s">
        <v>70</v>
      </c>
      <c r="F24" s="61"/>
      <c r="G24" s="60"/>
      <c r="H24" s="60"/>
      <c r="I24" s="60"/>
      <c r="J24" s="60"/>
      <c r="K24" s="60"/>
      <c r="L24" s="60"/>
      <c r="M24" s="125"/>
    </row>
    <row r="25" spans="2:13" ht="141" customHeight="1" thickBot="1" x14ac:dyDescent="0.3">
      <c r="B25" s="107" t="s">
        <v>55</v>
      </c>
      <c r="C25" s="98" t="s">
        <v>73</v>
      </c>
      <c r="D25" s="100" t="s">
        <v>71</v>
      </c>
      <c r="E25" s="100" t="s">
        <v>72</v>
      </c>
      <c r="F25" s="61"/>
      <c r="G25" s="60"/>
      <c r="H25" s="60"/>
      <c r="I25" s="60"/>
      <c r="J25" s="60"/>
      <c r="K25" s="60"/>
      <c r="L25" s="60"/>
      <c r="M25" s="125"/>
    </row>
    <row r="26" spans="2:13" ht="140.44999999999999" customHeight="1" thickBot="1" x14ac:dyDescent="0.3">
      <c r="B26" s="107" t="s">
        <v>55</v>
      </c>
      <c r="C26" s="98" t="s">
        <v>74</v>
      </c>
      <c r="D26" s="100" t="s">
        <v>75</v>
      </c>
      <c r="E26" s="100" t="s">
        <v>76</v>
      </c>
      <c r="F26" s="61"/>
      <c r="G26" s="60"/>
      <c r="H26" s="60"/>
      <c r="I26" s="60"/>
      <c r="J26" s="60"/>
      <c r="K26" s="60"/>
      <c r="L26" s="60"/>
      <c r="M26" s="125"/>
    </row>
    <row r="27" spans="2:13" ht="141" customHeight="1" thickBot="1" x14ac:dyDescent="0.3">
      <c r="B27" s="107" t="s">
        <v>55</v>
      </c>
      <c r="C27" s="98" t="s">
        <v>77</v>
      </c>
      <c r="D27" s="100" t="s">
        <v>78</v>
      </c>
      <c r="E27" s="100" t="s">
        <v>79</v>
      </c>
      <c r="F27" s="61"/>
      <c r="G27" s="60"/>
      <c r="H27" s="60"/>
      <c r="I27" s="60"/>
      <c r="J27" s="60"/>
      <c r="K27" s="60"/>
      <c r="L27" s="60"/>
      <c r="M27" s="125"/>
    </row>
    <row r="28" spans="2:13" ht="75.75" thickBot="1" x14ac:dyDescent="0.3">
      <c r="B28" s="107" t="s">
        <v>55</v>
      </c>
      <c r="C28" s="102" t="s">
        <v>80</v>
      </c>
      <c r="D28" s="99" t="s">
        <v>81</v>
      </c>
      <c r="E28" s="100"/>
      <c r="F28" s="61"/>
      <c r="G28" s="60"/>
      <c r="H28" s="60"/>
      <c r="I28" s="60"/>
      <c r="J28" s="60"/>
      <c r="K28" s="60"/>
      <c r="L28" s="60"/>
      <c r="M28" s="125"/>
    </row>
    <row r="29" spans="2:13" ht="101.1" customHeight="1" thickBot="1" x14ac:dyDescent="0.3">
      <c r="B29" s="107" t="s">
        <v>55</v>
      </c>
      <c r="C29" s="102" t="s">
        <v>82</v>
      </c>
      <c r="D29" s="108" t="s">
        <v>83</v>
      </c>
      <c r="E29" s="101" t="s">
        <v>84</v>
      </c>
      <c r="F29" s="61"/>
      <c r="G29" s="64"/>
      <c r="H29" s="64"/>
      <c r="I29" s="126" t="s">
        <v>103</v>
      </c>
      <c r="J29" s="60"/>
      <c r="K29" s="60"/>
      <c r="L29" s="60"/>
      <c r="M29" s="125"/>
    </row>
    <row r="30" spans="2:13" ht="205.5" customHeight="1" thickBot="1" x14ac:dyDescent="0.3">
      <c r="B30" s="107" t="s">
        <v>55</v>
      </c>
      <c r="C30" s="102" t="s">
        <v>85</v>
      </c>
      <c r="D30" s="108" t="s">
        <v>86</v>
      </c>
      <c r="E30" s="101" t="s">
        <v>312</v>
      </c>
      <c r="F30" s="61"/>
      <c r="G30" s="64"/>
      <c r="H30" s="64"/>
      <c r="I30" s="126" t="s">
        <v>102</v>
      </c>
      <c r="J30" s="60"/>
      <c r="K30" s="60"/>
      <c r="L30" s="60"/>
      <c r="M30" s="125"/>
    </row>
    <row r="31" spans="2:13" ht="78.95" customHeight="1" thickBot="1" x14ac:dyDescent="0.3">
      <c r="B31" s="107" t="s">
        <v>55</v>
      </c>
      <c r="C31" s="102" t="s">
        <v>87</v>
      </c>
      <c r="D31" s="108" t="s">
        <v>88</v>
      </c>
      <c r="E31" s="101" t="s">
        <v>89</v>
      </c>
      <c r="F31" s="61"/>
      <c r="G31" s="64"/>
      <c r="H31" s="64"/>
      <c r="I31" s="126" t="s">
        <v>104</v>
      </c>
      <c r="J31" s="60"/>
      <c r="K31" s="60"/>
      <c r="L31" s="60"/>
      <c r="M31" s="125"/>
    </row>
    <row r="32" spans="2:13" ht="300.95" customHeight="1" thickBot="1" x14ac:dyDescent="0.3">
      <c r="B32" s="107" t="s">
        <v>55</v>
      </c>
      <c r="C32" s="102" t="s">
        <v>90</v>
      </c>
      <c r="D32" s="101" t="s">
        <v>91</v>
      </c>
      <c r="E32" s="101" t="s">
        <v>319</v>
      </c>
      <c r="F32" s="61"/>
      <c r="G32" s="64"/>
      <c r="H32" s="64"/>
      <c r="I32" s="65" t="s">
        <v>105</v>
      </c>
      <c r="J32" s="60"/>
      <c r="K32" s="60"/>
      <c r="L32" s="60"/>
      <c r="M32" s="125"/>
    </row>
    <row r="33" spans="2:13" ht="207" customHeight="1" thickBot="1" x14ac:dyDescent="0.3">
      <c r="B33" s="107" t="s">
        <v>55</v>
      </c>
      <c r="C33" s="102" t="s">
        <v>92</v>
      </c>
      <c r="D33" s="108" t="s">
        <v>93</v>
      </c>
      <c r="E33" s="101" t="s">
        <v>94</v>
      </c>
      <c r="F33" s="61"/>
      <c r="G33" s="64"/>
      <c r="H33" s="64"/>
      <c r="I33" s="65" t="s">
        <v>217</v>
      </c>
      <c r="J33" s="126" t="s">
        <v>218</v>
      </c>
      <c r="K33" s="60"/>
      <c r="L33" s="60"/>
      <c r="M33" s="125"/>
    </row>
    <row r="34" spans="2:13" ht="179.1" customHeight="1" thickBot="1" x14ac:dyDescent="0.3">
      <c r="B34" s="107" t="s">
        <v>55</v>
      </c>
      <c r="C34" s="102" t="s">
        <v>106</v>
      </c>
      <c r="D34" s="101" t="s">
        <v>107</v>
      </c>
      <c r="E34" s="101" t="s">
        <v>108</v>
      </c>
      <c r="F34" s="61"/>
      <c r="G34" s="64"/>
      <c r="H34" s="64"/>
      <c r="I34" s="60"/>
      <c r="J34" s="60"/>
      <c r="K34" s="60"/>
      <c r="L34" s="60"/>
      <c r="M34" s="125"/>
    </row>
    <row r="35" spans="2:13" ht="218.1" customHeight="1" thickBot="1" x14ac:dyDescent="0.3">
      <c r="B35" s="107" t="s">
        <v>55</v>
      </c>
      <c r="C35" s="102" t="s">
        <v>109</v>
      </c>
      <c r="D35" s="108" t="s">
        <v>110</v>
      </c>
      <c r="E35" s="101"/>
      <c r="F35" s="61"/>
      <c r="G35" s="64"/>
      <c r="H35" s="64"/>
      <c r="I35" s="126" t="s">
        <v>111</v>
      </c>
      <c r="J35" s="60"/>
      <c r="K35" s="60"/>
      <c r="L35" s="60"/>
      <c r="M35" s="125"/>
    </row>
    <row r="36" spans="2:13" ht="143.44999999999999" customHeight="1" thickBot="1" x14ac:dyDescent="0.3">
      <c r="B36" s="107" t="s">
        <v>55</v>
      </c>
      <c r="C36" s="102" t="s">
        <v>112</v>
      </c>
      <c r="D36" s="101" t="s">
        <v>113</v>
      </c>
      <c r="E36" s="101" t="s">
        <v>114</v>
      </c>
      <c r="F36" s="61"/>
      <c r="G36" s="64"/>
      <c r="H36" s="64"/>
      <c r="I36" s="126" t="s">
        <v>221</v>
      </c>
      <c r="J36" s="126" t="s">
        <v>219</v>
      </c>
      <c r="K36" s="126" t="s">
        <v>220</v>
      </c>
      <c r="L36" s="60"/>
      <c r="M36" s="125"/>
    </row>
    <row r="37" spans="2:13" ht="117.6" customHeight="1" thickBot="1" x14ac:dyDescent="0.3">
      <c r="B37" s="107" t="s">
        <v>55</v>
      </c>
      <c r="C37" s="102" t="s">
        <v>115</v>
      </c>
      <c r="D37" s="100" t="s">
        <v>116</v>
      </c>
      <c r="E37" s="100" t="s">
        <v>117</v>
      </c>
      <c r="F37" s="61"/>
      <c r="G37" s="60"/>
      <c r="H37" s="60"/>
      <c r="I37" s="126" t="s">
        <v>224</v>
      </c>
      <c r="J37" s="126" t="s">
        <v>222</v>
      </c>
      <c r="K37" s="65" t="s">
        <v>223</v>
      </c>
      <c r="L37" s="60"/>
      <c r="M37" s="125"/>
    </row>
    <row r="38" spans="2:13" ht="90.75" thickBot="1" x14ac:dyDescent="0.3">
      <c r="B38" s="107" t="s">
        <v>55</v>
      </c>
      <c r="C38" s="102" t="s">
        <v>118</v>
      </c>
      <c r="D38" s="99" t="s">
        <v>119</v>
      </c>
      <c r="E38" s="100" t="s">
        <v>120</v>
      </c>
      <c r="F38" s="61"/>
      <c r="G38" s="60"/>
      <c r="H38" s="60"/>
      <c r="I38" s="60"/>
      <c r="J38" s="60"/>
      <c r="K38" s="60"/>
      <c r="L38" s="60"/>
      <c r="M38" s="125"/>
    </row>
    <row r="39" spans="2:13" ht="90.75" thickBot="1" x14ac:dyDescent="0.3">
      <c r="B39" s="107" t="s">
        <v>55</v>
      </c>
      <c r="C39" s="109" t="s">
        <v>121</v>
      </c>
      <c r="D39" s="100" t="s">
        <v>122</v>
      </c>
      <c r="E39" s="100" t="s">
        <v>123</v>
      </c>
      <c r="F39" s="61"/>
      <c r="G39" s="60"/>
      <c r="H39" s="60"/>
      <c r="I39" s="60"/>
      <c r="J39" s="60"/>
      <c r="K39" s="60"/>
      <c r="L39" s="60"/>
      <c r="M39" s="125"/>
    </row>
    <row r="40" spans="2:13" ht="90.75" thickBot="1" x14ac:dyDescent="0.3">
      <c r="B40" s="107" t="s">
        <v>55</v>
      </c>
      <c r="C40" s="109" t="s">
        <v>124</v>
      </c>
      <c r="D40" s="99" t="s">
        <v>125</v>
      </c>
      <c r="E40" s="101" t="s">
        <v>318</v>
      </c>
      <c r="F40" s="61"/>
      <c r="G40" s="60"/>
      <c r="H40" s="60"/>
      <c r="I40" s="65" t="s">
        <v>126</v>
      </c>
      <c r="J40" s="60"/>
      <c r="K40" s="60"/>
      <c r="L40" s="60"/>
      <c r="M40" s="125"/>
    </row>
    <row r="41" spans="2:13" ht="90.75" thickBot="1" x14ac:dyDescent="0.3">
      <c r="B41" s="107" t="s">
        <v>55</v>
      </c>
      <c r="C41" s="110" t="s">
        <v>127</v>
      </c>
      <c r="D41" s="99" t="s">
        <v>128</v>
      </c>
      <c r="E41" s="100"/>
      <c r="F41" s="61"/>
      <c r="G41" s="60"/>
      <c r="H41" s="60"/>
      <c r="I41" s="60"/>
      <c r="J41" s="60"/>
      <c r="K41" s="60"/>
      <c r="L41" s="60"/>
      <c r="M41" s="125"/>
    </row>
    <row r="42" spans="2:13" ht="90.75" thickBot="1" x14ac:dyDescent="0.3">
      <c r="B42" s="107" t="s">
        <v>55</v>
      </c>
      <c r="C42" s="110" t="s">
        <v>866</v>
      </c>
      <c r="D42" s="100" t="s">
        <v>129</v>
      </c>
      <c r="E42" s="101" t="s">
        <v>317</v>
      </c>
      <c r="F42" s="61"/>
      <c r="G42" s="60"/>
      <c r="H42" s="60"/>
      <c r="I42" s="126" t="s">
        <v>130</v>
      </c>
      <c r="J42" s="60"/>
      <c r="K42" s="60"/>
      <c r="L42" s="60"/>
      <c r="M42" s="125"/>
    </row>
    <row r="43" spans="2:13" ht="89.45" customHeight="1" thickBot="1" x14ac:dyDescent="0.3">
      <c r="B43" s="107" t="s">
        <v>55</v>
      </c>
      <c r="C43" s="110" t="s">
        <v>131</v>
      </c>
      <c r="D43" s="100" t="s">
        <v>132</v>
      </c>
      <c r="E43" s="100"/>
      <c r="F43" s="61"/>
      <c r="G43" s="60"/>
      <c r="H43" s="60"/>
      <c r="I43" s="60"/>
      <c r="J43" s="60"/>
      <c r="K43" s="60"/>
      <c r="L43" s="60"/>
      <c r="M43" s="125"/>
    </row>
    <row r="44" spans="2:13" ht="93.6" customHeight="1" thickBot="1" x14ac:dyDescent="0.3">
      <c r="B44" s="107" t="s">
        <v>55</v>
      </c>
      <c r="C44" s="98" t="s">
        <v>133</v>
      </c>
      <c r="D44" s="100" t="s">
        <v>134</v>
      </c>
      <c r="E44" s="100" t="s">
        <v>135</v>
      </c>
      <c r="F44" s="61"/>
      <c r="G44" s="60"/>
      <c r="H44" s="60"/>
      <c r="I44" s="60"/>
      <c r="J44" s="60"/>
      <c r="K44" s="60"/>
      <c r="L44" s="60"/>
      <c r="M44" s="125"/>
    </row>
    <row r="45" spans="2:13" ht="104.45" customHeight="1" thickBot="1" x14ac:dyDescent="0.3">
      <c r="B45" s="107" t="s">
        <v>55</v>
      </c>
      <c r="C45" s="102" t="s">
        <v>136</v>
      </c>
      <c r="D45" s="100" t="s">
        <v>137</v>
      </c>
      <c r="E45" s="100" t="s">
        <v>138</v>
      </c>
      <c r="F45" s="61"/>
      <c r="G45" s="60"/>
      <c r="H45" s="60"/>
      <c r="I45" s="60"/>
      <c r="J45" s="60"/>
      <c r="K45" s="60"/>
      <c r="L45" s="60"/>
      <c r="M45" s="125"/>
    </row>
    <row r="46" spans="2:13" ht="126.6" customHeight="1" thickBot="1" x14ac:dyDescent="0.3">
      <c r="B46" s="107" t="s">
        <v>55</v>
      </c>
      <c r="C46" s="102" t="s">
        <v>139</v>
      </c>
      <c r="D46" s="101" t="s">
        <v>170</v>
      </c>
      <c r="E46" s="100"/>
      <c r="F46" s="61"/>
      <c r="G46" s="60"/>
      <c r="H46" s="60"/>
      <c r="I46" s="126" t="s">
        <v>140</v>
      </c>
      <c r="J46" s="60"/>
      <c r="K46" s="60"/>
      <c r="L46" s="60"/>
      <c r="M46" s="125"/>
    </row>
    <row r="47" spans="2:13" ht="135.94999999999999" customHeight="1" thickBot="1" x14ac:dyDescent="0.3">
      <c r="B47" s="107" t="s">
        <v>55</v>
      </c>
      <c r="C47" s="102" t="s">
        <v>141</v>
      </c>
      <c r="D47" s="100" t="s">
        <v>142</v>
      </c>
      <c r="E47" s="100" t="s">
        <v>143</v>
      </c>
      <c r="F47" s="61"/>
      <c r="G47" s="60"/>
      <c r="H47" s="60"/>
      <c r="I47" s="60"/>
      <c r="J47" s="60"/>
      <c r="K47" s="60"/>
      <c r="L47" s="60"/>
      <c r="M47" s="125"/>
    </row>
    <row r="48" spans="2:13" ht="108.6" customHeight="1" thickBot="1" x14ac:dyDescent="0.3">
      <c r="B48" s="107" t="s">
        <v>55</v>
      </c>
      <c r="C48" s="102" t="s">
        <v>144</v>
      </c>
      <c r="D48" s="100" t="s">
        <v>145</v>
      </c>
      <c r="E48" s="100" t="s">
        <v>146</v>
      </c>
      <c r="F48" s="61"/>
      <c r="G48" s="60"/>
      <c r="H48" s="60"/>
      <c r="I48" s="60"/>
      <c r="J48" s="60"/>
      <c r="K48" s="60"/>
      <c r="L48" s="60"/>
      <c r="M48" s="125"/>
    </row>
    <row r="49" spans="2:13" ht="357.6" customHeight="1" thickBot="1" x14ac:dyDescent="0.3">
      <c r="B49" s="107" t="s">
        <v>55</v>
      </c>
      <c r="C49" s="102" t="s">
        <v>147</v>
      </c>
      <c r="D49" s="100" t="s">
        <v>148</v>
      </c>
      <c r="E49" s="100" t="s">
        <v>149</v>
      </c>
      <c r="F49" s="61"/>
      <c r="G49" s="60"/>
      <c r="H49" s="60"/>
      <c r="I49" s="126" t="s">
        <v>226</v>
      </c>
      <c r="J49" s="65" t="s">
        <v>225</v>
      </c>
      <c r="K49" s="60"/>
      <c r="L49" s="60"/>
      <c r="M49" s="125"/>
    </row>
    <row r="50" spans="2:13" ht="132.6" customHeight="1" thickBot="1" x14ac:dyDescent="0.3">
      <c r="B50" s="107" t="s">
        <v>55</v>
      </c>
      <c r="C50" s="102" t="s">
        <v>150</v>
      </c>
      <c r="D50" s="100" t="s">
        <v>151</v>
      </c>
      <c r="E50" s="101" t="s">
        <v>316</v>
      </c>
      <c r="F50" s="61"/>
      <c r="G50" s="60"/>
      <c r="H50" s="60"/>
      <c r="I50" s="126" t="s">
        <v>152</v>
      </c>
      <c r="J50" s="60"/>
      <c r="K50" s="60"/>
      <c r="L50" s="60"/>
      <c r="M50" s="125"/>
    </row>
    <row r="51" spans="2:13" ht="115.5" customHeight="1" thickBot="1" x14ac:dyDescent="0.3">
      <c r="B51" s="107" t="s">
        <v>55</v>
      </c>
      <c r="C51" s="102" t="s">
        <v>153</v>
      </c>
      <c r="D51" s="100" t="s">
        <v>154</v>
      </c>
      <c r="E51" s="100" t="s">
        <v>155</v>
      </c>
      <c r="F51" s="61"/>
      <c r="G51" s="60"/>
      <c r="H51" s="60"/>
      <c r="I51" s="60"/>
      <c r="J51" s="60"/>
      <c r="K51" s="60"/>
      <c r="L51" s="60"/>
      <c r="M51" s="125"/>
    </row>
    <row r="52" spans="2:13" ht="156" customHeight="1" thickBot="1" x14ac:dyDescent="0.3">
      <c r="B52" s="107" t="s">
        <v>55</v>
      </c>
      <c r="C52" s="102" t="s">
        <v>156</v>
      </c>
      <c r="D52" s="104" t="s">
        <v>157</v>
      </c>
      <c r="E52" s="104" t="s">
        <v>158</v>
      </c>
      <c r="F52" s="61"/>
      <c r="G52" s="60"/>
      <c r="H52" s="60"/>
      <c r="I52" s="60"/>
      <c r="J52" s="60"/>
      <c r="K52" s="60"/>
      <c r="L52" s="60"/>
      <c r="M52" s="125"/>
    </row>
    <row r="53" spans="2:13" ht="228" customHeight="1" thickBot="1" x14ac:dyDescent="0.3">
      <c r="B53" s="107" t="s">
        <v>55</v>
      </c>
      <c r="C53" s="102" t="s">
        <v>159</v>
      </c>
      <c r="D53" s="100" t="s">
        <v>160</v>
      </c>
      <c r="E53" s="100" t="s">
        <v>161</v>
      </c>
      <c r="F53" s="61"/>
      <c r="G53" s="60"/>
      <c r="H53" s="60"/>
      <c r="I53" s="60"/>
      <c r="J53" s="60"/>
      <c r="K53" s="60"/>
      <c r="L53" s="60"/>
      <c r="M53" s="125"/>
    </row>
    <row r="54" spans="2:13" ht="158.1" customHeight="1" thickBot="1" x14ac:dyDescent="0.3">
      <c r="B54" s="107" t="s">
        <v>55</v>
      </c>
      <c r="C54" s="102" t="s">
        <v>162</v>
      </c>
      <c r="D54" s="100" t="s">
        <v>163</v>
      </c>
      <c r="E54" s="100"/>
      <c r="F54" s="61"/>
      <c r="G54" s="60"/>
      <c r="H54" s="60"/>
      <c r="I54" s="60"/>
      <c r="J54" s="60"/>
      <c r="K54" s="60"/>
      <c r="L54" s="60"/>
      <c r="M54" s="125"/>
    </row>
    <row r="55" spans="2:13" ht="371.45" customHeight="1" thickBot="1" x14ac:dyDescent="0.3">
      <c r="B55" s="107" t="s">
        <v>55</v>
      </c>
      <c r="C55" s="98" t="s">
        <v>164</v>
      </c>
      <c r="D55" s="101" t="s">
        <v>166</v>
      </c>
      <c r="E55" s="101" t="s">
        <v>315</v>
      </c>
      <c r="F55" s="61"/>
      <c r="G55" s="60"/>
      <c r="H55" s="60"/>
      <c r="I55" s="126" t="s">
        <v>228</v>
      </c>
      <c r="J55" s="65" t="s">
        <v>227</v>
      </c>
      <c r="K55" s="60"/>
      <c r="L55" s="60"/>
      <c r="M55" s="125"/>
    </row>
    <row r="56" spans="2:13" ht="120.6" customHeight="1" thickBot="1" x14ac:dyDescent="0.3">
      <c r="B56" s="107" t="s">
        <v>55</v>
      </c>
      <c r="C56" s="98" t="s">
        <v>167</v>
      </c>
      <c r="D56" s="100" t="s">
        <v>168</v>
      </c>
      <c r="E56" s="100" t="s">
        <v>169</v>
      </c>
      <c r="F56" s="61"/>
      <c r="G56" s="60"/>
      <c r="H56" s="60"/>
      <c r="I56" s="126" t="s">
        <v>230</v>
      </c>
      <c r="J56" s="65" t="s">
        <v>229</v>
      </c>
      <c r="K56" s="60"/>
      <c r="L56" s="60"/>
      <c r="M56" s="125"/>
    </row>
    <row r="57" spans="2:13" ht="113.1" customHeight="1" thickBot="1" x14ac:dyDescent="0.3">
      <c r="B57" s="107" t="s">
        <v>55</v>
      </c>
      <c r="C57" s="98" t="s">
        <v>171</v>
      </c>
      <c r="D57" s="100" t="s">
        <v>172</v>
      </c>
      <c r="E57" s="100"/>
      <c r="F57" s="61"/>
      <c r="G57" s="60"/>
      <c r="H57" s="60"/>
      <c r="I57" s="60"/>
      <c r="J57" s="60"/>
      <c r="K57" s="60"/>
      <c r="L57" s="60"/>
      <c r="M57" s="125"/>
    </row>
    <row r="58" spans="2:13" ht="119.1" customHeight="1" thickBot="1" x14ac:dyDescent="0.3">
      <c r="B58" s="107" t="s">
        <v>55</v>
      </c>
      <c r="C58" s="98" t="s">
        <v>173</v>
      </c>
      <c r="D58" s="100" t="s">
        <v>174</v>
      </c>
      <c r="E58" s="100" t="s">
        <v>175</v>
      </c>
      <c r="F58" s="61"/>
      <c r="G58" s="60"/>
      <c r="H58" s="60"/>
      <c r="I58" s="60"/>
      <c r="J58" s="60"/>
      <c r="K58" s="60"/>
      <c r="L58" s="60"/>
      <c r="M58" s="125"/>
    </row>
    <row r="59" spans="2:13" ht="91.5" customHeight="1" thickBot="1" x14ac:dyDescent="0.3">
      <c r="B59" s="111" t="s">
        <v>55</v>
      </c>
      <c r="C59" s="112" t="s">
        <v>176</v>
      </c>
      <c r="D59" s="113" t="s">
        <v>177</v>
      </c>
      <c r="E59" s="105" t="s">
        <v>178</v>
      </c>
      <c r="F59" s="61"/>
      <c r="G59" s="62"/>
      <c r="H59" s="62"/>
      <c r="I59" s="62"/>
      <c r="J59" s="62"/>
      <c r="K59" s="62"/>
      <c r="L59" s="62"/>
      <c r="M59" s="127"/>
    </row>
    <row r="60" spans="2:13" ht="138" customHeight="1" thickBot="1" x14ac:dyDescent="0.3">
      <c r="B60" s="106" t="s">
        <v>179</v>
      </c>
      <c r="C60" s="95" t="s">
        <v>180</v>
      </c>
      <c r="D60" s="96" t="s">
        <v>58</v>
      </c>
      <c r="E60" s="114" t="s">
        <v>314</v>
      </c>
      <c r="F60" s="61"/>
      <c r="G60" s="61"/>
      <c r="H60" s="61"/>
      <c r="I60" s="129" t="s">
        <v>181</v>
      </c>
      <c r="J60" s="61"/>
      <c r="K60" s="61"/>
      <c r="L60" s="61"/>
      <c r="M60" s="124"/>
    </row>
    <row r="61" spans="2:13" ht="122.45" customHeight="1" thickBot="1" x14ac:dyDescent="0.3">
      <c r="B61" s="107" t="s">
        <v>179</v>
      </c>
      <c r="C61" s="98" t="s">
        <v>182</v>
      </c>
      <c r="D61" s="100" t="s">
        <v>183</v>
      </c>
      <c r="E61" s="100" t="s">
        <v>61</v>
      </c>
      <c r="F61" s="61"/>
      <c r="G61" s="60"/>
      <c r="H61" s="60"/>
      <c r="I61" s="60"/>
      <c r="J61" s="60"/>
      <c r="K61" s="60"/>
      <c r="L61" s="60"/>
      <c r="M61" s="125"/>
    </row>
    <row r="62" spans="2:13" ht="197.45" customHeight="1" thickBot="1" x14ac:dyDescent="0.3">
      <c r="B62" s="107" t="s">
        <v>179</v>
      </c>
      <c r="C62" s="98" t="s">
        <v>184</v>
      </c>
      <c r="D62" s="100" t="s">
        <v>185</v>
      </c>
      <c r="E62" s="101" t="s">
        <v>313</v>
      </c>
      <c r="F62" s="61"/>
      <c r="G62" s="126"/>
      <c r="H62" s="126"/>
      <c r="I62" s="126" t="s">
        <v>186</v>
      </c>
      <c r="J62" s="60"/>
      <c r="K62" s="60"/>
      <c r="L62" s="60"/>
      <c r="M62" s="125"/>
    </row>
    <row r="63" spans="2:13" ht="189" customHeight="1" thickBot="1" x14ac:dyDescent="0.3">
      <c r="B63" s="107" t="s">
        <v>179</v>
      </c>
      <c r="C63" s="98" t="s">
        <v>187</v>
      </c>
      <c r="D63" s="100" t="s">
        <v>188</v>
      </c>
      <c r="E63" s="101" t="s">
        <v>190</v>
      </c>
      <c r="F63" s="61"/>
      <c r="G63" s="60"/>
      <c r="H63" s="60"/>
      <c r="I63" s="126" t="s">
        <v>189</v>
      </c>
      <c r="J63" s="60"/>
      <c r="K63" s="60"/>
      <c r="L63" s="60"/>
      <c r="M63" s="125"/>
    </row>
    <row r="64" spans="2:13" ht="155.1" customHeight="1" thickBot="1" x14ac:dyDescent="0.3">
      <c r="B64" s="107" t="s">
        <v>179</v>
      </c>
      <c r="C64" s="98" t="s">
        <v>191</v>
      </c>
      <c r="D64" s="100" t="s">
        <v>192</v>
      </c>
      <c r="E64" s="100" t="s">
        <v>70</v>
      </c>
      <c r="F64" s="61"/>
      <c r="G64" s="60"/>
      <c r="H64" s="60"/>
      <c r="I64" s="60"/>
      <c r="J64" s="60"/>
      <c r="K64" s="60"/>
      <c r="L64" s="60"/>
      <c r="M64" s="125"/>
    </row>
    <row r="65" spans="2:13" ht="138" customHeight="1" thickBot="1" x14ac:dyDescent="0.3">
      <c r="B65" s="107" t="s">
        <v>179</v>
      </c>
      <c r="C65" s="98" t="s">
        <v>193</v>
      </c>
      <c r="D65" s="100" t="s">
        <v>194</v>
      </c>
      <c r="E65" s="100" t="s">
        <v>195</v>
      </c>
      <c r="F65" s="61"/>
      <c r="G65" s="60"/>
      <c r="H65" s="60"/>
      <c r="I65" s="60"/>
      <c r="J65" s="60"/>
      <c r="K65" s="60"/>
      <c r="L65" s="60"/>
      <c r="M65" s="125"/>
    </row>
    <row r="66" spans="2:13" ht="144.94999999999999" customHeight="1" thickBot="1" x14ac:dyDescent="0.3">
      <c r="B66" s="107" t="s">
        <v>179</v>
      </c>
      <c r="C66" s="98" t="s">
        <v>196</v>
      </c>
      <c r="D66" s="100" t="s">
        <v>75</v>
      </c>
      <c r="E66" s="100" t="s">
        <v>197</v>
      </c>
      <c r="F66" s="61"/>
      <c r="G66" s="60"/>
      <c r="H66" s="60"/>
      <c r="I66" s="60"/>
      <c r="J66" s="60"/>
      <c r="K66" s="60"/>
      <c r="L66" s="60"/>
      <c r="M66" s="125"/>
    </row>
    <row r="67" spans="2:13" ht="153.6" customHeight="1" thickBot="1" x14ac:dyDescent="0.3">
      <c r="B67" s="107" t="s">
        <v>179</v>
      </c>
      <c r="C67" s="98" t="s">
        <v>198</v>
      </c>
      <c r="D67" s="100" t="s">
        <v>78</v>
      </c>
      <c r="E67" s="100" t="s">
        <v>79</v>
      </c>
      <c r="F67" s="61"/>
      <c r="G67" s="60"/>
      <c r="H67" s="60"/>
      <c r="I67" s="60"/>
      <c r="J67" s="60"/>
      <c r="K67" s="60"/>
      <c r="L67" s="60"/>
      <c r="M67" s="125"/>
    </row>
    <row r="68" spans="2:13" ht="92.1" customHeight="1" thickBot="1" x14ac:dyDescent="0.3">
      <c r="B68" s="107" t="s">
        <v>179</v>
      </c>
      <c r="C68" s="102" t="s">
        <v>199</v>
      </c>
      <c r="D68" s="99" t="s">
        <v>81</v>
      </c>
      <c r="E68" s="100"/>
      <c r="F68" s="61"/>
      <c r="G68" s="60"/>
      <c r="H68" s="60"/>
      <c r="I68" s="60"/>
      <c r="J68" s="60"/>
      <c r="K68" s="60"/>
      <c r="L68" s="60"/>
      <c r="M68" s="125"/>
    </row>
    <row r="69" spans="2:13" ht="85.5" customHeight="1" thickBot="1" x14ac:dyDescent="0.3">
      <c r="B69" s="107" t="s">
        <v>179</v>
      </c>
      <c r="C69" s="102" t="s">
        <v>200</v>
      </c>
      <c r="D69" s="104" t="s">
        <v>201</v>
      </c>
      <c r="E69" s="101" t="s">
        <v>202</v>
      </c>
      <c r="F69" s="61"/>
      <c r="G69" s="60"/>
      <c r="H69" s="60"/>
      <c r="I69" s="126" t="s">
        <v>203</v>
      </c>
      <c r="J69" s="60"/>
      <c r="K69" s="60"/>
      <c r="L69" s="60"/>
      <c r="M69" s="125"/>
    </row>
    <row r="70" spans="2:13" ht="216" customHeight="1" thickBot="1" x14ac:dyDescent="0.3">
      <c r="B70" s="107" t="s">
        <v>179</v>
      </c>
      <c r="C70" s="102" t="s">
        <v>204</v>
      </c>
      <c r="D70" s="104" t="s">
        <v>205</v>
      </c>
      <c r="E70" s="101" t="s">
        <v>312</v>
      </c>
      <c r="F70" s="61"/>
      <c r="G70" s="60"/>
      <c r="H70" s="60"/>
      <c r="I70" s="126" t="s">
        <v>206</v>
      </c>
      <c r="J70" s="60"/>
      <c r="K70" s="60"/>
      <c r="L70" s="60"/>
      <c r="M70" s="125"/>
    </row>
    <row r="71" spans="2:13" ht="77.45" customHeight="1" thickBot="1" x14ac:dyDescent="0.3">
      <c r="B71" s="107" t="s">
        <v>179</v>
      </c>
      <c r="C71" s="102" t="s">
        <v>207</v>
      </c>
      <c r="D71" s="104" t="s">
        <v>208</v>
      </c>
      <c r="E71" s="101" t="s">
        <v>210</v>
      </c>
      <c r="F71" s="61"/>
      <c r="G71" s="60"/>
      <c r="H71" s="60"/>
      <c r="I71" s="126" t="s">
        <v>209</v>
      </c>
      <c r="J71" s="60"/>
      <c r="K71" s="60"/>
      <c r="L71" s="60"/>
      <c r="M71" s="125"/>
    </row>
    <row r="72" spans="2:13" ht="407.1" customHeight="1" thickBot="1" x14ac:dyDescent="0.3">
      <c r="B72" s="107" t="s">
        <v>179</v>
      </c>
      <c r="C72" s="102" t="s">
        <v>211</v>
      </c>
      <c r="D72" s="104" t="s">
        <v>212</v>
      </c>
      <c r="E72" s="100" t="s">
        <v>213</v>
      </c>
      <c r="F72" s="61"/>
      <c r="G72" s="60"/>
      <c r="H72" s="60"/>
      <c r="I72" s="65" t="s">
        <v>233</v>
      </c>
      <c r="J72" s="126" t="s">
        <v>231</v>
      </c>
      <c r="K72" s="65" t="s">
        <v>232</v>
      </c>
      <c r="L72" s="126" t="s">
        <v>234</v>
      </c>
      <c r="M72" s="125"/>
    </row>
    <row r="73" spans="2:13" ht="255.95" customHeight="1" thickBot="1" x14ac:dyDescent="0.3">
      <c r="B73" s="107" t="s">
        <v>179</v>
      </c>
      <c r="C73" s="102" t="s">
        <v>238</v>
      </c>
      <c r="D73" s="100" t="s">
        <v>239</v>
      </c>
      <c r="E73" s="100" t="s">
        <v>240</v>
      </c>
      <c r="F73" s="61"/>
      <c r="G73" s="60"/>
      <c r="H73" s="60"/>
      <c r="I73" s="126" t="s">
        <v>242</v>
      </c>
      <c r="J73" s="126" t="s">
        <v>241</v>
      </c>
      <c r="K73" s="65" t="s">
        <v>243</v>
      </c>
      <c r="L73" s="60"/>
      <c r="M73" s="125"/>
    </row>
    <row r="74" spans="2:13" ht="144.6" customHeight="1" thickBot="1" x14ac:dyDescent="0.3">
      <c r="B74" s="107" t="s">
        <v>179</v>
      </c>
      <c r="C74" s="102" t="s">
        <v>244</v>
      </c>
      <c r="D74" s="100" t="s">
        <v>245</v>
      </c>
      <c r="E74" s="100"/>
      <c r="F74" s="61"/>
      <c r="G74" s="60"/>
      <c r="H74" s="60"/>
      <c r="I74" s="60"/>
      <c r="J74" s="60"/>
      <c r="K74" s="60"/>
      <c r="L74" s="60"/>
      <c r="M74" s="125"/>
    </row>
    <row r="75" spans="2:13" ht="225.6" customHeight="1" thickBot="1" x14ac:dyDescent="0.3">
      <c r="B75" s="107" t="s">
        <v>179</v>
      </c>
      <c r="C75" s="102" t="s">
        <v>246</v>
      </c>
      <c r="D75" s="99" t="s">
        <v>247</v>
      </c>
      <c r="E75" s="100" t="s">
        <v>108</v>
      </c>
      <c r="F75" s="61"/>
      <c r="G75" s="60"/>
      <c r="H75" s="60"/>
      <c r="I75" s="60"/>
      <c r="J75" s="60"/>
      <c r="K75" s="60"/>
      <c r="L75" s="60"/>
      <c r="M75" s="125"/>
    </row>
    <row r="76" spans="2:13" ht="231.95" customHeight="1" thickBot="1" x14ac:dyDescent="0.3">
      <c r="B76" s="107" t="s">
        <v>179</v>
      </c>
      <c r="C76" s="102" t="s">
        <v>248</v>
      </c>
      <c r="D76" s="99" t="s">
        <v>249</v>
      </c>
      <c r="E76" s="100"/>
      <c r="F76" s="61"/>
      <c r="G76" s="60"/>
      <c r="H76" s="60"/>
      <c r="I76" s="126" t="s">
        <v>250</v>
      </c>
      <c r="J76" s="60"/>
      <c r="K76" s="60"/>
      <c r="L76" s="60"/>
      <c r="M76" s="125"/>
    </row>
    <row r="77" spans="2:13" ht="132.6" customHeight="1" thickBot="1" x14ac:dyDescent="0.3">
      <c r="B77" s="107" t="s">
        <v>179</v>
      </c>
      <c r="C77" s="102" t="s">
        <v>251</v>
      </c>
      <c r="D77" s="100" t="s">
        <v>252</v>
      </c>
      <c r="E77" s="100" t="s">
        <v>253</v>
      </c>
      <c r="F77" s="61"/>
      <c r="G77" s="60"/>
      <c r="H77" s="60"/>
      <c r="I77" s="126" t="s">
        <v>254</v>
      </c>
      <c r="J77" s="126" t="s">
        <v>255</v>
      </c>
      <c r="K77" s="126" t="s">
        <v>220</v>
      </c>
      <c r="L77" s="60"/>
      <c r="M77" s="125"/>
    </row>
    <row r="78" spans="2:13" ht="108" customHeight="1" thickBot="1" x14ac:dyDescent="0.3">
      <c r="B78" s="107" t="s">
        <v>179</v>
      </c>
      <c r="C78" s="102" t="s">
        <v>256</v>
      </c>
      <c r="D78" s="100" t="s">
        <v>257</v>
      </c>
      <c r="E78" s="100" t="s">
        <v>117</v>
      </c>
      <c r="F78" s="61"/>
      <c r="G78" s="60"/>
      <c r="H78" s="60"/>
      <c r="I78" s="126" t="s">
        <v>258</v>
      </c>
      <c r="J78" s="126" t="s">
        <v>222</v>
      </c>
      <c r="K78" s="65" t="s">
        <v>223</v>
      </c>
      <c r="L78" s="60"/>
      <c r="M78" s="125"/>
    </row>
    <row r="79" spans="2:13" ht="86.45" customHeight="1" thickBot="1" x14ac:dyDescent="0.3">
      <c r="B79" s="107" t="s">
        <v>179</v>
      </c>
      <c r="C79" s="102" t="s">
        <v>259</v>
      </c>
      <c r="D79" s="99" t="s">
        <v>119</v>
      </c>
      <c r="E79" s="100" t="s">
        <v>260</v>
      </c>
      <c r="F79" s="61"/>
      <c r="G79" s="60"/>
      <c r="H79" s="60"/>
      <c r="I79" s="60"/>
      <c r="J79" s="60"/>
      <c r="K79" s="60"/>
      <c r="L79" s="60"/>
      <c r="M79" s="125"/>
    </row>
    <row r="80" spans="2:13" ht="90.75" thickBot="1" x14ac:dyDescent="0.3">
      <c r="B80" s="107" t="s">
        <v>179</v>
      </c>
      <c r="C80" s="110" t="s">
        <v>261</v>
      </c>
      <c r="D80" s="100" t="s">
        <v>122</v>
      </c>
      <c r="E80" s="100" t="s">
        <v>123</v>
      </c>
      <c r="F80" s="61"/>
      <c r="G80" s="60"/>
      <c r="H80" s="60"/>
      <c r="I80" s="60"/>
      <c r="J80" s="60"/>
      <c r="K80" s="60"/>
      <c r="L80" s="60"/>
      <c r="M80" s="125"/>
    </row>
    <row r="81" spans="2:13" ht="90.75" thickBot="1" x14ac:dyDescent="0.3">
      <c r="B81" s="107" t="s">
        <v>179</v>
      </c>
      <c r="C81" s="110" t="s">
        <v>262</v>
      </c>
      <c r="D81" s="100" t="s">
        <v>263</v>
      </c>
      <c r="E81" s="100" t="s">
        <v>264</v>
      </c>
      <c r="F81" s="61"/>
      <c r="G81" s="60"/>
      <c r="H81" s="60"/>
      <c r="I81" s="126" t="s">
        <v>126</v>
      </c>
      <c r="J81" s="60"/>
      <c r="K81" s="60"/>
      <c r="L81" s="60"/>
      <c r="M81" s="125"/>
    </row>
    <row r="82" spans="2:13" ht="90.75" thickBot="1" x14ac:dyDescent="0.3">
      <c r="B82" s="107" t="s">
        <v>179</v>
      </c>
      <c r="C82" s="110" t="s">
        <v>265</v>
      </c>
      <c r="D82" s="99" t="s">
        <v>128</v>
      </c>
      <c r="E82" s="100"/>
      <c r="F82" s="61"/>
      <c r="G82" s="60"/>
      <c r="H82" s="60"/>
      <c r="I82" s="60"/>
      <c r="J82" s="60"/>
      <c r="K82" s="60"/>
      <c r="L82" s="60"/>
      <c r="M82" s="125"/>
    </row>
    <row r="83" spans="2:13" ht="90.75" thickBot="1" x14ac:dyDescent="0.3">
      <c r="B83" s="107" t="s">
        <v>179</v>
      </c>
      <c r="C83" s="110" t="s">
        <v>266</v>
      </c>
      <c r="D83" s="103" t="s">
        <v>267</v>
      </c>
      <c r="E83" s="104" t="s">
        <v>268</v>
      </c>
      <c r="F83" s="61"/>
      <c r="G83" s="60"/>
      <c r="H83" s="60"/>
      <c r="I83" s="126" t="s">
        <v>130</v>
      </c>
      <c r="J83" s="60"/>
      <c r="K83" s="60"/>
      <c r="L83" s="60"/>
      <c r="M83" s="125"/>
    </row>
    <row r="84" spans="2:13" ht="93.6" customHeight="1" thickBot="1" x14ac:dyDescent="0.3">
      <c r="B84" s="107" t="s">
        <v>179</v>
      </c>
      <c r="C84" s="98" t="s">
        <v>269</v>
      </c>
      <c r="D84" s="103" t="s">
        <v>270</v>
      </c>
      <c r="E84" s="100"/>
      <c r="F84" s="61"/>
      <c r="G84" s="60"/>
      <c r="H84" s="60"/>
      <c r="I84" s="60"/>
      <c r="J84" s="60"/>
      <c r="K84" s="60"/>
      <c r="L84" s="60"/>
      <c r="M84" s="125"/>
    </row>
    <row r="85" spans="2:13" ht="93.6" customHeight="1" thickBot="1" x14ac:dyDescent="0.3">
      <c r="B85" s="107" t="s">
        <v>179</v>
      </c>
      <c r="C85" s="98" t="s">
        <v>271</v>
      </c>
      <c r="D85" s="104" t="s">
        <v>272</v>
      </c>
      <c r="E85" s="100" t="s">
        <v>273</v>
      </c>
      <c r="F85" s="61"/>
      <c r="G85" s="60"/>
      <c r="H85" s="60"/>
      <c r="I85" s="60"/>
      <c r="J85" s="60"/>
      <c r="K85" s="60"/>
      <c r="L85" s="60"/>
      <c r="M85" s="125"/>
    </row>
    <row r="86" spans="2:13" ht="109.5" customHeight="1" thickBot="1" x14ac:dyDescent="0.3">
      <c r="B86" s="107" t="s">
        <v>179</v>
      </c>
      <c r="C86" s="98" t="s">
        <v>274</v>
      </c>
      <c r="D86" s="104" t="s">
        <v>275</v>
      </c>
      <c r="E86" s="100" t="s">
        <v>138</v>
      </c>
      <c r="F86" s="61"/>
      <c r="G86" s="60"/>
      <c r="H86" s="60"/>
      <c r="I86" s="60"/>
      <c r="J86" s="60"/>
      <c r="K86" s="60"/>
      <c r="L86" s="60"/>
      <c r="M86" s="125"/>
    </row>
    <row r="87" spans="2:13" ht="123.95" customHeight="1" thickBot="1" x14ac:dyDescent="0.3">
      <c r="B87" s="107" t="s">
        <v>179</v>
      </c>
      <c r="C87" s="98" t="s">
        <v>276</v>
      </c>
      <c r="D87" s="104" t="s">
        <v>277</v>
      </c>
      <c r="E87" s="100"/>
      <c r="F87" s="61"/>
      <c r="G87" s="60"/>
      <c r="H87" s="60"/>
      <c r="I87" s="126" t="s">
        <v>140</v>
      </c>
      <c r="J87" s="60"/>
      <c r="K87" s="60"/>
      <c r="L87" s="60"/>
      <c r="M87" s="125"/>
    </row>
    <row r="88" spans="2:13" ht="123.6" customHeight="1" thickBot="1" x14ac:dyDescent="0.3">
      <c r="B88" s="107" t="s">
        <v>179</v>
      </c>
      <c r="C88" s="98" t="s">
        <v>278</v>
      </c>
      <c r="D88" s="104" t="s">
        <v>279</v>
      </c>
      <c r="E88" s="100" t="s">
        <v>143</v>
      </c>
      <c r="F88" s="61"/>
      <c r="G88" s="60"/>
      <c r="H88" s="60"/>
      <c r="I88" s="60"/>
      <c r="J88" s="60"/>
      <c r="K88" s="60"/>
      <c r="L88" s="60"/>
      <c r="M88" s="125"/>
    </row>
    <row r="89" spans="2:13" ht="123.6" customHeight="1" thickBot="1" x14ac:dyDescent="0.3">
      <c r="B89" s="107" t="s">
        <v>179</v>
      </c>
      <c r="C89" s="98" t="s">
        <v>280</v>
      </c>
      <c r="D89" s="104" t="s">
        <v>281</v>
      </c>
      <c r="E89" s="100" t="s">
        <v>146</v>
      </c>
      <c r="F89" s="61"/>
      <c r="G89" s="60"/>
      <c r="H89" s="60"/>
      <c r="I89" s="60"/>
      <c r="J89" s="60"/>
      <c r="K89" s="60"/>
      <c r="L89" s="60"/>
      <c r="M89" s="125"/>
    </row>
    <row r="90" spans="2:13" ht="357.6" customHeight="1" thickBot="1" x14ac:dyDescent="0.3">
      <c r="B90" s="107" t="s">
        <v>179</v>
      </c>
      <c r="C90" s="98" t="s">
        <v>282</v>
      </c>
      <c r="D90" s="104" t="s">
        <v>283</v>
      </c>
      <c r="E90" s="100" t="s">
        <v>284</v>
      </c>
      <c r="F90" s="61"/>
      <c r="G90" s="60"/>
      <c r="H90" s="60"/>
      <c r="I90" s="126" t="s">
        <v>285</v>
      </c>
      <c r="J90" s="65" t="s">
        <v>225</v>
      </c>
      <c r="K90" s="60"/>
      <c r="L90" s="60"/>
      <c r="M90" s="125"/>
    </row>
    <row r="91" spans="2:13" ht="122.45" customHeight="1" thickBot="1" x14ac:dyDescent="0.3">
      <c r="B91" s="107" t="s">
        <v>179</v>
      </c>
      <c r="C91" s="98" t="s">
        <v>286</v>
      </c>
      <c r="D91" s="104" t="s">
        <v>287</v>
      </c>
      <c r="E91" s="100" t="s">
        <v>288</v>
      </c>
      <c r="F91" s="61"/>
      <c r="G91" s="60"/>
      <c r="H91" s="60"/>
      <c r="I91" s="126" t="s">
        <v>152</v>
      </c>
      <c r="J91" s="60"/>
      <c r="K91" s="60"/>
      <c r="L91" s="60"/>
      <c r="M91" s="125"/>
    </row>
    <row r="92" spans="2:13" ht="108.95" customHeight="1" thickBot="1" x14ac:dyDescent="0.3">
      <c r="B92" s="107" t="s">
        <v>179</v>
      </c>
      <c r="C92" s="98" t="s">
        <v>289</v>
      </c>
      <c r="D92" s="104" t="s">
        <v>290</v>
      </c>
      <c r="E92" s="100" t="s">
        <v>291</v>
      </c>
      <c r="F92" s="61"/>
      <c r="G92" s="60"/>
      <c r="H92" s="60"/>
      <c r="I92" s="60"/>
      <c r="J92" s="60"/>
      <c r="K92" s="60"/>
      <c r="L92" s="60"/>
      <c r="M92" s="125"/>
    </row>
    <row r="93" spans="2:13" ht="151.5" customHeight="1" thickBot="1" x14ac:dyDescent="0.3">
      <c r="B93" s="107" t="s">
        <v>179</v>
      </c>
      <c r="C93" s="98" t="s">
        <v>292</v>
      </c>
      <c r="D93" s="104" t="s">
        <v>157</v>
      </c>
      <c r="E93" s="100" t="s">
        <v>158</v>
      </c>
      <c r="F93" s="61"/>
      <c r="G93" s="60"/>
      <c r="H93" s="60"/>
      <c r="I93" s="60"/>
      <c r="J93" s="60"/>
      <c r="K93" s="60"/>
      <c r="L93" s="60"/>
      <c r="M93" s="125"/>
    </row>
    <row r="94" spans="2:13" ht="219.6" customHeight="1" thickBot="1" x14ac:dyDescent="0.3">
      <c r="B94" s="107" t="s">
        <v>179</v>
      </c>
      <c r="C94" s="98" t="s">
        <v>293</v>
      </c>
      <c r="D94" s="100" t="s">
        <v>294</v>
      </c>
      <c r="E94" s="100" t="s">
        <v>161</v>
      </c>
      <c r="F94" s="61"/>
      <c r="G94" s="60"/>
      <c r="H94" s="60"/>
      <c r="I94" s="60"/>
      <c r="J94" s="60"/>
      <c r="K94" s="60"/>
      <c r="L94" s="60"/>
      <c r="M94" s="125"/>
    </row>
    <row r="95" spans="2:13" ht="143.44999999999999" customHeight="1" thickBot="1" x14ac:dyDescent="0.3">
      <c r="B95" s="107" t="s">
        <v>179</v>
      </c>
      <c r="C95" s="98" t="s">
        <v>295</v>
      </c>
      <c r="D95" s="100" t="s">
        <v>163</v>
      </c>
      <c r="E95" s="100"/>
      <c r="F95" s="61"/>
      <c r="G95" s="60"/>
      <c r="H95" s="60"/>
      <c r="I95" s="60"/>
      <c r="J95" s="60"/>
      <c r="K95" s="60"/>
      <c r="L95" s="60"/>
      <c r="M95" s="125"/>
    </row>
    <row r="96" spans="2:13" ht="409.6" customHeight="1" thickBot="1" x14ac:dyDescent="0.3">
      <c r="B96" s="107" t="s">
        <v>179</v>
      </c>
      <c r="C96" s="98" t="s">
        <v>296</v>
      </c>
      <c r="D96" s="100" t="s">
        <v>297</v>
      </c>
      <c r="E96" s="100" t="s">
        <v>298</v>
      </c>
      <c r="F96" s="61"/>
      <c r="G96" s="60"/>
      <c r="H96" s="60"/>
      <c r="I96" s="126" t="s">
        <v>299</v>
      </c>
      <c r="J96" s="126" t="s">
        <v>227</v>
      </c>
      <c r="K96" s="60"/>
      <c r="L96" s="60"/>
      <c r="M96" s="125"/>
    </row>
    <row r="97" spans="2:13" ht="176.1" customHeight="1" thickBot="1" x14ac:dyDescent="0.3">
      <c r="B97" s="107" t="s">
        <v>179</v>
      </c>
      <c r="C97" s="98" t="s">
        <v>300</v>
      </c>
      <c r="D97" s="100" t="s">
        <v>301</v>
      </c>
      <c r="E97" s="100" t="s">
        <v>302</v>
      </c>
      <c r="F97" s="61"/>
      <c r="G97" s="60"/>
      <c r="H97" s="60"/>
      <c r="I97" s="60"/>
      <c r="J97" s="60"/>
      <c r="K97" s="60"/>
      <c r="L97" s="60"/>
      <c r="M97" s="125"/>
    </row>
    <row r="98" spans="2:13" ht="105.95" customHeight="1" thickBot="1" x14ac:dyDescent="0.3">
      <c r="B98" s="107" t="s">
        <v>179</v>
      </c>
      <c r="C98" s="98" t="s">
        <v>303</v>
      </c>
      <c r="D98" s="99" t="s">
        <v>304</v>
      </c>
      <c r="E98" s="100" t="s">
        <v>169</v>
      </c>
      <c r="F98" s="61"/>
      <c r="G98" s="60"/>
      <c r="H98" s="60"/>
      <c r="I98" s="60"/>
      <c r="J98" s="60"/>
      <c r="K98" s="60"/>
      <c r="L98" s="60"/>
      <c r="M98" s="125"/>
    </row>
    <row r="99" spans="2:13" ht="90.75" thickBot="1" x14ac:dyDescent="0.3">
      <c r="B99" s="107" t="s">
        <v>179</v>
      </c>
      <c r="C99" s="98" t="s">
        <v>305</v>
      </c>
      <c r="D99" s="100" t="s">
        <v>172</v>
      </c>
      <c r="E99" s="100"/>
      <c r="F99" s="61"/>
      <c r="G99" s="60"/>
      <c r="H99" s="60"/>
      <c r="I99" s="60"/>
      <c r="J99" s="60"/>
      <c r="K99" s="60"/>
      <c r="L99" s="60"/>
      <c r="M99" s="125"/>
    </row>
    <row r="100" spans="2:13" ht="110.45" customHeight="1" thickBot="1" x14ac:dyDescent="0.3">
      <c r="B100" s="107" t="s">
        <v>179</v>
      </c>
      <c r="C100" s="98" t="s">
        <v>306</v>
      </c>
      <c r="D100" s="100" t="s">
        <v>307</v>
      </c>
      <c r="E100" s="100" t="s">
        <v>175</v>
      </c>
      <c r="F100" s="61"/>
      <c r="G100" s="60"/>
      <c r="H100" s="60"/>
      <c r="I100" s="60"/>
      <c r="J100" s="60"/>
      <c r="K100" s="60"/>
      <c r="L100" s="60"/>
      <c r="M100" s="125"/>
    </row>
    <row r="101" spans="2:13" ht="75.75" thickBot="1" x14ac:dyDescent="0.3">
      <c r="B101" s="107" t="s">
        <v>179</v>
      </c>
      <c r="C101" s="98" t="s">
        <v>308</v>
      </c>
      <c r="D101" s="100" t="s">
        <v>309</v>
      </c>
      <c r="E101" s="100" t="s">
        <v>178</v>
      </c>
      <c r="F101" s="61"/>
      <c r="G101" s="60"/>
      <c r="H101" s="60"/>
      <c r="I101" s="60"/>
      <c r="J101" s="60"/>
      <c r="K101" s="60"/>
      <c r="L101" s="60"/>
      <c r="M101" s="125"/>
    </row>
    <row r="102" spans="2:13" ht="181.5" customHeight="1" thickBot="1" x14ac:dyDescent="0.3">
      <c r="B102" s="111" t="s">
        <v>179</v>
      </c>
      <c r="C102" s="112" t="s">
        <v>310</v>
      </c>
      <c r="D102" s="105" t="s">
        <v>311</v>
      </c>
      <c r="E102" s="105"/>
      <c r="F102" s="61"/>
      <c r="G102" s="62"/>
      <c r="H102" s="62"/>
      <c r="I102" s="62"/>
      <c r="J102" s="62"/>
      <c r="K102" s="62"/>
      <c r="L102" s="62"/>
      <c r="M102" s="127"/>
    </row>
    <row r="103" spans="2:13" ht="143.1" customHeight="1" thickBot="1" x14ac:dyDescent="0.3">
      <c r="B103" s="106" t="s">
        <v>326</v>
      </c>
      <c r="C103" s="95" t="s">
        <v>328</v>
      </c>
      <c r="D103" s="96" t="s">
        <v>58</v>
      </c>
      <c r="E103" s="96" t="s">
        <v>329</v>
      </c>
      <c r="F103" s="61"/>
      <c r="G103" s="61"/>
      <c r="H103" s="61"/>
      <c r="I103" s="128" t="s">
        <v>330</v>
      </c>
      <c r="J103" s="61"/>
      <c r="K103" s="61"/>
      <c r="L103" s="61"/>
      <c r="M103" s="124"/>
    </row>
    <row r="104" spans="2:13" ht="122.45" customHeight="1" thickBot="1" x14ac:dyDescent="0.3">
      <c r="B104" s="107" t="s">
        <v>326</v>
      </c>
      <c r="C104" s="98" t="s">
        <v>331</v>
      </c>
      <c r="D104" s="100" t="s">
        <v>332</v>
      </c>
      <c r="E104" s="100" t="s">
        <v>61</v>
      </c>
      <c r="F104" s="61"/>
      <c r="G104" s="60"/>
      <c r="H104" s="60"/>
      <c r="I104" s="60"/>
      <c r="J104" s="60"/>
      <c r="K104" s="60"/>
      <c r="L104" s="60"/>
      <c r="M104" s="125"/>
    </row>
    <row r="105" spans="2:13" ht="198.95" customHeight="1" thickBot="1" x14ac:dyDescent="0.3">
      <c r="B105" s="107" t="s">
        <v>326</v>
      </c>
      <c r="C105" s="98" t="s">
        <v>333</v>
      </c>
      <c r="D105" s="100" t="s">
        <v>334</v>
      </c>
      <c r="E105" s="100" t="s">
        <v>321</v>
      </c>
      <c r="F105" s="61"/>
      <c r="G105" s="60"/>
      <c r="H105" s="60"/>
      <c r="I105" s="126" t="s">
        <v>186</v>
      </c>
      <c r="J105" s="60"/>
      <c r="K105" s="60"/>
      <c r="L105" s="60"/>
      <c r="M105" s="125"/>
    </row>
    <row r="106" spans="2:13" ht="177" customHeight="1" thickBot="1" x14ac:dyDescent="0.3">
      <c r="B106" s="107" t="s">
        <v>326</v>
      </c>
      <c r="C106" s="98" t="s">
        <v>335</v>
      </c>
      <c r="D106" s="100" t="s">
        <v>188</v>
      </c>
      <c r="E106" s="100" t="s">
        <v>336</v>
      </c>
      <c r="F106" s="61"/>
      <c r="G106" s="60"/>
      <c r="H106" s="60"/>
      <c r="I106" s="126" t="s">
        <v>337</v>
      </c>
      <c r="J106" s="60"/>
      <c r="K106" s="60"/>
      <c r="L106" s="60"/>
      <c r="M106" s="125"/>
    </row>
    <row r="107" spans="2:13" ht="168" customHeight="1" thickBot="1" x14ac:dyDescent="0.3">
      <c r="B107" s="107" t="s">
        <v>326</v>
      </c>
      <c r="C107" s="98" t="s">
        <v>338</v>
      </c>
      <c r="D107" s="100" t="s">
        <v>339</v>
      </c>
      <c r="E107" s="100" t="s">
        <v>70</v>
      </c>
      <c r="F107" s="61"/>
      <c r="G107" s="60"/>
      <c r="H107" s="60"/>
      <c r="I107" s="60"/>
      <c r="J107" s="60"/>
      <c r="K107" s="60"/>
      <c r="L107" s="60"/>
      <c r="M107" s="125"/>
    </row>
    <row r="108" spans="2:13" ht="147.94999999999999" customHeight="1" thickBot="1" x14ac:dyDescent="0.3">
      <c r="B108" s="107" t="s">
        <v>326</v>
      </c>
      <c r="C108" s="98" t="s">
        <v>340</v>
      </c>
      <c r="D108" s="100" t="s">
        <v>341</v>
      </c>
      <c r="E108" s="100" t="s">
        <v>342</v>
      </c>
      <c r="F108" s="61"/>
      <c r="G108" s="60"/>
      <c r="H108" s="60"/>
      <c r="I108" s="60"/>
      <c r="J108" s="60"/>
      <c r="K108" s="60"/>
      <c r="L108" s="60"/>
      <c r="M108" s="125"/>
    </row>
    <row r="109" spans="2:13" ht="141.6" customHeight="1" thickBot="1" x14ac:dyDescent="0.3">
      <c r="B109" s="107" t="s">
        <v>326</v>
      </c>
      <c r="C109" s="98" t="s">
        <v>343</v>
      </c>
      <c r="D109" s="100" t="s">
        <v>75</v>
      </c>
      <c r="E109" s="100" t="s">
        <v>197</v>
      </c>
      <c r="F109" s="61"/>
      <c r="G109" s="60"/>
      <c r="H109" s="60"/>
      <c r="I109" s="60"/>
      <c r="J109" s="60"/>
      <c r="K109" s="60"/>
      <c r="L109" s="60"/>
      <c r="M109" s="125"/>
    </row>
    <row r="110" spans="2:13" ht="143.44999999999999" customHeight="1" thickBot="1" x14ac:dyDescent="0.3">
      <c r="B110" s="107" t="s">
        <v>326</v>
      </c>
      <c r="C110" s="98" t="s">
        <v>344</v>
      </c>
      <c r="D110" s="100" t="s">
        <v>78</v>
      </c>
      <c r="E110" s="100" t="s">
        <v>79</v>
      </c>
      <c r="F110" s="61"/>
      <c r="G110" s="60"/>
      <c r="H110" s="60"/>
      <c r="I110" s="60"/>
      <c r="J110" s="60"/>
      <c r="K110" s="60"/>
      <c r="L110" s="60"/>
      <c r="M110" s="125"/>
    </row>
    <row r="111" spans="2:13" ht="85.5" customHeight="1" thickBot="1" x14ac:dyDescent="0.3">
      <c r="B111" s="107" t="s">
        <v>326</v>
      </c>
      <c r="C111" s="98" t="s">
        <v>345</v>
      </c>
      <c r="D111" s="100" t="s">
        <v>346</v>
      </c>
      <c r="E111" s="100"/>
      <c r="F111" s="61"/>
      <c r="G111" s="60"/>
      <c r="H111" s="60"/>
      <c r="I111" s="60"/>
      <c r="J111" s="60"/>
      <c r="K111" s="60"/>
      <c r="L111" s="60"/>
      <c r="M111" s="125"/>
    </row>
    <row r="112" spans="2:13" ht="210.6" customHeight="1" thickBot="1" x14ac:dyDescent="0.3">
      <c r="B112" s="107" t="s">
        <v>326</v>
      </c>
      <c r="C112" s="98" t="s">
        <v>347</v>
      </c>
      <c r="D112" s="100" t="s">
        <v>348</v>
      </c>
      <c r="E112" s="100" t="s">
        <v>349</v>
      </c>
      <c r="F112" s="61"/>
      <c r="G112" s="60"/>
      <c r="H112" s="60"/>
      <c r="I112" s="126" t="s">
        <v>350</v>
      </c>
      <c r="J112" s="126" t="s">
        <v>351</v>
      </c>
      <c r="K112" s="60"/>
      <c r="L112" s="60"/>
      <c r="M112" s="125"/>
    </row>
    <row r="113" spans="2:13" ht="330.75" thickBot="1" x14ac:dyDescent="0.3">
      <c r="B113" s="107" t="s">
        <v>326</v>
      </c>
      <c r="C113" s="98" t="s">
        <v>352</v>
      </c>
      <c r="D113" s="100" t="s">
        <v>353</v>
      </c>
      <c r="E113" s="100" t="s">
        <v>312</v>
      </c>
      <c r="F113" s="61"/>
      <c r="G113" s="60"/>
      <c r="H113" s="60"/>
      <c r="I113" s="126" t="s">
        <v>206</v>
      </c>
      <c r="J113" s="60"/>
      <c r="K113" s="60"/>
      <c r="L113" s="60"/>
      <c r="M113" s="125"/>
    </row>
    <row r="114" spans="2:13" ht="90.75" thickBot="1" x14ac:dyDescent="0.3">
      <c r="B114" s="107" t="s">
        <v>326</v>
      </c>
      <c r="C114" s="98" t="s">
        <v>354</v>
      </c>
      <c r="D114" s="99" t="s">
        <v>355</v>
      </c>
      <c r="E114" s="100" t="s">
        <v>356</v>
      </c>
      <c r="F114" s="61"/>
      <c r="G114" s="60"/>
      <c r="H114" s="60"/>
      <c r="I114" s="126" t="s">
        <v>357</v>
      </c>
      <c r="J114" s="60"/>
      <c r="K114" s="60"/>
      <c r="L114" s="60"/>
      <c r="M114" s="125"/>
    </row>
    <row r="115" spans="2:13" ht="329.45" customHeight="1" thickBot="1" x14ac:dyDescent="0.3">
      <c r="B115" s="107" t="s">
        <v>326</v>
      </c>
      <c r="C115" s="98" t="s">
        <v>358</v>
      </c>
      <c r="D115" s="100" t="s">
        <v>359</v>
      </c>
      <c r="E115" s="115" t="s">
        <v>360</v>
      </c>
      <c r="F115" s="61"/>
      <c r="G115" s="60"/>
      <c r="H115" s="60"/>
      <c r="I115" s="126" t="s">
        <v>361</v>
      </c>
      <c r="J115" s="126" t="s">
        <v>362</v>
      </c>
      <c r="K115" s="126" t="s">
        <v>232</v>
      </c>
      <c r="L115" s="126" t="s">
        <v>234</v>
      </c>
      <c r="M115" s="125"/>
    </row>
    <row r="116" spans="2:13" ht="293.10000000000002" customHeight="1" thickBot="1" x14ac:dyDescent="0.3">
      <c r="B116" s="107" t="s">
        <v>326</v>
      </c>
      <c r="C116" s="98" t="s">
        <v>363</v>
      </c>
      <c r="D116" s="100" t="s">
        <v>364</v>
      </c>
      <c r="E116" s="100" t="s">
        <v>365</v>
      </c>
      <c r="F116" s="61"/>
      <c r="G116" s="60"/>
      <c r="H116" s="60"/>
      <c r="I116" s="126" t="s">
        <v>366</v>
      </c>
      <c r="J116" s="65" t="s">
        <v>367</v>
      </c>
      <c r="K116" s="126" t="s">
        <v>368</v>
      </c>
      <c r="L116" s="65" t="s">
        <v>234</v>
      </c>
      <c r="M116" s="125"/>
    </row>
    <row r="117" spans="2:13" ht="150.75" thickBot="1" x14ac:dyDescent="0.3">
      <c r="B117" s="107" t="s">
        <v>326</v>
      </c>
      <c r="C117" s="98" t="s">
        <v>369</v>
      </c>
      <c r="D117" s="100" t="s">
        <v>370</v>
      </c>
      <c r="E117" s="100" t="s">
        <v>371</v>
      </c>
      <c r="F117" s="61"/>
      <c r="G117" s="60"/>
      <c r="H117" s="60"/>
      <c r="I117" s="126" t="s">
        <v>368</v>
      </c>
      <c r="J117" s="60"/>
      <c r="K117" s="60"/>
      <c r="L117" s="60"/>
      <c r="M117" s="125"/>
    </row>
    <row r="118" spans="2:13" ht="303.95" customHeight="1" thickBot="1" x14ac:dyDescent="0.3">
      <c r="B118" s="107" t="s">
        <v>326</v>
      </c>
      <c r="C118" s="98" t="s">
        <v>372</v>
      </c>
      <c r="D118" s="100" t="s">
        <v>373</v>
      </c>
      <c r="E118" s="100" t="s">
        <v>374</v>
      </c>
      <c r="F118" s="61"/>
      <c r="G118" s="60"/>
      <c r="H118" s="60"/>
      <c r="I118" s="60"/>
      <c r="J118" s="60"/>
      <c r="K118" s="60"/>
      <c r="L118" s="60"/>
      <c r="M118" s="125"/>
    </row>
    <row r="119" spans="2:13" ht="239.45" customHeight="1" thickBot="1" x14ac:dyDescent="0.3">
      <c r="B119" s="107" t="s">
        <v>326</v>
      </c>
      <c r="C119" s="98" t="s">
        <v>375</v>
      </c>
      <c r="D119" s="100" t="s">
        <v>376</v>
      </c>
      <c r="E119" s="100"/>
      <c r="F119" s="61"/>
      <c r="G119" s="60"/>
      <c r="H119" s="60"/>
      <c r="I119" s="126" t="s">
        <v>377</v>
      </c>
      <c r="J119" s="60"/>
      <c r="K119" s="60"/>
      <c r="L119" s="60"/>
      <c r="M119" s="125"/>
    </row>
    <row r="120" spans="2:13" ht="135.75" thickBot="1" x14ac:dyDescent="0.3">
      <c r="B120" s="107" t="s">
        <v>326</v>
      </c>
      <c r="C120" s="98" t="s">
        <v>378</v>
      </c>
      <c r="D120" s="100" t="s">
        <v>379</v>
      </c>
      <c r="E120" s="100" t="s">
        <v>380</v>
      </c>
      <c r="F120" s="61"/>
      <c r="G120" s="60"/>
      <c r="H120" s="60"/>
      <c r="I120" s="126" t="s">
        <v>381</v>
      </c>
      <c r="J120" s="126" t="s">
        <v>382</v>
      </c>
      <c r="K120" s="126" t="s">
        <v>383</v>
      </c>
      <c r="L120" s="60"/>
      <c r="M120" s="125"/>
    </row>
    <row r="121" spans="2:13" ht="118.5" customHeight="1" thickBot="1" x14ac:dyDescent="0.3">
      <c r="B121" s="107" t="s">
        <v>326</v>
      </c>
      <c r="C121" s="98" t="s">
        <v>384</v>
      </c>
      <c r="D121" s="100" t="s">
        <v>257</v>
      </c>
      <c r="E121" s="100" t="s">
        <v>117</v>
      </c>
      <c r="F121" s="61"/>
      <c r="G121" s="60"/>
      <c r="H121" s="60"/>
      <c r="I121" s="126" t="s">
        <v>258</v>
      </c>
      <c r="J121" s="126" t="s">
        <v>222</v>
      </c>
      <c r="K121" s="126" t="s">
        <v>223</v>
      </c>
      <c r="L121" s="60"/>
      <c r="M121" s="125"/>
    </row>
    <row r="122" spans="2:13" ht="75.75" thickBot="1" x14ac:dyDescent="0.3">
      <c r="B122" s="107" t="s">
        <v>326</v>
      </c>
      <c r="C122" s="98" t="s">
        <v>385</v>
      </c>
      <c r="D122" s="100" t="s">
        <v>386</v>
      </c>
      <c r="E122" s="100" t="s">
        <v>120</v>
      </c>
      <c r="F122" s="61"/>
      <c r="G122" s="60"/>
      <c r="H122" s="60"/>
      <c r="I122" s="60"/>
      <c r="J122" s="60"/>
      <c r="K122" s="60"/>
      <c r="L122" s="60"/>
      <c r="M122" s="125"/>
    </row>
    <row r="123" spans="2:13" ht="104.1" customHeight="1" thickBot="1" x14ac:dyDescent="0.3">
      <c r="B123" s="107" t="s">
        <v>326</v>
      </c>
      <c r="C123" s="98" t="s">
        <v>387</v>
      </c>
      <c r="D123" s="100" t="s">
        <v>388</v>
      </c>
      <c r="E123" s="100" t="s">
        <v>389</v>
      </c>
      <c r="F123" s="61"/>
      <c r="G123" s="60"/>
      <c r="H123" s="60"/>
      <c r="I123" s="60"/>
      <c r="J123" s="60"/>
      <c r="K123" s="60"/>
      <c r="L123" s="60"/>
      <c r="M123" s="125"/>
    </row>
    <row r="124" spans="2:13" ht="90.75" thickBot="1" x14ac:dyDescent="0.3">
      <c r="B124" s="107" t="s">
        <v>326</v>
      </c>
      <c r="C124" s="98" t="s">
        <v>390</v>
      </c>
      <c r="D124" s="100" t="s">
        <v>391</v>
      </c>
      <c r="E124" s="100" t="s">
        <v>264</v>
      </c>
      <c r="F124" s="61"/>
      <c r="G124" s="60"/>
      <c r="H124" s="60"/>
      <c r="I124" s="126" t="s">
        <v>126</v>
      </c>
      <c r="J124" s="60"/>
      <c r="K124" s="60"/>
      <c r="L124" s="60"/>
      <c r="M124" s="125"/>
    </row>
    <row r="125" spans="2:13" ht="90.75" thickBot="1" x14ac:dyDescent="0.3">
      <c r="B125" s="107" t="s">
        <v>326</v>
      </c>
      <c r="C125" s="98" t="s">
        <v>392</v>
      </c>
      <c r="D125" s="100" t="s">
        <v>393</v>
      </c>
      <c r="E125" s="100" t="s">
        <v>394</v>
      </c>
      <c r="F125" s="61"/>
      <c r="G125" s="60"/>
      <c r="H125" s="60"/>
      <c r="I125" s="126" t="s">
        <v>395</v>
      </c>
      <c r="J125" s="60"/>
      <c r="K125" s="60"/>
      <c r="L125" s="60"/>
      <c r="M125" s="125"/>
    </row>
    <row r="126" spans="2:13" ht="90.75" thickBot="1" x14ac:dyDescent="0.3">
      <c r="B126" s="107" t="s">
        <v>326</v>
      </c>
      <c r="C126" s="98" t="s">
        <v>396</v>
      </c>
      <c r="D126" s="100" t="s">
        <v>129</v>
      </c>
      <c r="E126" s="100" t="s">
        <v>397</v>
      </c>
      <c r="F126" s="61"/>
      <c r="G126" s="60"/>
      <c r="H126" s="60"/>
      <c r="I126" s="126" t="s">
        <v>398</v>
      </c>
      <c r="J126" s="60"/>
      <c r="K126" s="60"/>
      <c r="L126" s="60"/>
      <c r="M126" s="125"/>
    </row>
    <row r="127" spans="2:13" ht="90.75" thickBot="1" x14ac:dyDescent="0.3">
      <c r="B127" s="107" t="s">
        <v>326</v>
      </c>
      <c r="C127" s="98" t="s">
        <v>399</v>
      </c>
      <c r="D127" s="100" t="s">
        <v>400</v>
      </c>
      <c r="E127" s="100" t="s">
        <v>401</v>
      </c>
      <c r="F127" s="61"/>
      <c r="G127" s="60"/>
      <c r="H127" s="60"/>
      <c r="I127" s="60"/>
      <c r="J127" s="60"/>
      <c r="K127" s="60"/>
      <c r="L127" s="60"/>
      <c r="M127" s="125"/>
    </row>
    <row r="128" spans="2:13" ht="255.75" thickBot="1" x14ac:dyDescent="0.3">
      <c r="B128" s="107" t="s">
        <v>326</v>
      </c>
      <c r="C128" s="98" t="s">
        <v>402</v>
      </c>
      <c r="D128" s="100" t="s">
        <v>403</v>
      </c>
      <c r="E128" s="100"/>
      <c r="F128" s="61"/>
      <c r="G128" s="60"/>
      <c r="H128" s="60"/>
      <c r="I128" s="60"/>
      <c r="J128" s="60"/>
      <c r="K128" s="60"/>
      <c r="L128" s="60"/>
      <c r="M128" s="125"/>
    </row>
    <row r="129" spans="2:13" ht="105.75" thickBot="1" x14ac:dyDescent="0.3">
      <c r="B129" s="107" t="s">
        <v>326</v>
      </c>
      <c r="C129" s="98" t="s">
        <v>404</v>
      </c>
      <c r="D129" s="103" t="s">
        <v>405</v>
      </c>
      <c r="E129" s="100"/>
      <c r="F129" s="61"/>
      <c r="G129" s="60"/>
      <c r="H129" s="60"/>
      <c r="I129" s="60"/>
      <c r="J129" s="60"/>
      <c r="K129" s="60"/>
      <c r="L129" s="60"/>
      <c r="M129" s="125"/>
    </row>
    <row r="130" spans="2:13" ht="90.75" thickBot="1" x14ac:dyDescent="0.3">
      <c r="B130" s="107" t="s">
        <v>326</v>
      </c>
      <c r="C130" s="98" t="s">
        <v>406</v>
      </c>
      <c r="D130" s="100" t="s">
        <v>407</v>
      </c>
      <c r="E130" s="100" t="s">
        <v>138</v>
      </c>
      <c r="F130" s="61"/>
      <c r="G130" s="60"/>
      <c r="H130" s="60"/>
      <c r="I130" s="60"/>
      <c r="J130" s="60"/>
      <c r="K130" s="60"/>
      <c r="L130" s="60"/>
      <c r="M130" s="125"/>
    </row>
    <row r="131" spans="2:13" ht="161.1" customHeight="1" thickBot="1" x14ac:dyDescent="0.3">
      <c r="B131" s="107" t="s">
        <v>326</v>
      </c>
      <c r="C131" s="98" t="s">
        <v>408</v>
      </c>
      <c r="D131" s="100" t="s">
        <v>409</v>
      </c>
      <c r="E131" s="100"/>
      <c r="F131" s="61"/>
      <c r="G131" s="60"/>
      <c r="H131" s="60"/>
      <c r="I131" s="126" t="s">
        <v>140</v>
      </c>
      <c r="J131" s="60"/>
      <c r="K131" s="60"/>
      <c r="L131" s="60"/>
      <c r="M131" s="125"/>
    </row>
    <row r="132" spans="2:13" ht="105.75" thickBot="1" x14ac:dyDescent="0.3">
      <c r="B132" s="107" t="s">
        <v>326</v>
      </c>
      <c r="C132" s="98" t="s">
        <v>410</v>
      </c>
      <c r="D132" s="100" t="s">
        <v>142</v>
      </c>
      <c r="E132" s="100" t="s">
        <v>411</v>
      </c>
      <c r="F132" s="61"/>
      <c r="G132" s="60"/>
      <c r="H132" s="60"/>
      <c r="I132" s="60"/>
      <c r="J132" s="60"/>
      <c r="K132" s="60"/>
      <c r="L132" s="60"/>
      <c r="M132" s="125"/>
    </row>
    <row r="133" spans="2:13" ht="90.75" thickBot="1" x14ac:dyDescent="0.3">
      <c r="B133" s="107" t="s">
        <v>326</v>
      </c>
      <c r="C133" s="98" t="s">
        <v>412</v>
      </c>
      <c r="D133" s="100" t="s">
        <v>413</v>
      </c>
      <c r="E133" s="100" t="s">
        <v>146</v>
      </c>
      <c r="F133" s="61"/>
      <c r="G133" s="60"/>
      <c r="H133" s="60"/>
      <c r="I133" s="60"/>
      <c r="J133" s="60"/>
      <c r="K133" s="60"/>
      <c r="L133" s="60"/>
      <c r="M133" s="125"/>
    </row>
    <row r="134" spans="2:13" ht="409.6" thickBot="1" x14ac:dyDescent="0.3">
      <c r="B134" s="107" t="s">
        <v>326</v>
      </c>
      <c r="C134" s="98" t="s">
        <v>414</v>
      </c>
      <c r="D134" s="100" t="s">
        <v>415</v>
      </c>
      <c r="E134" s="100" t="s">
        <v>416</v>
      </c>
      <c r="F134" s="61"/>
      <c r="G134" s="60"/>
      <c r="H134" s="60"/>
      <c r="I134" s="126" t="s">
        <v>285</v>
      </c>
      <c r="J134" s="126" t="s">
        <v>225</v>
      </c>
      <c r="K134" s="60"/>
      <c r="L134" s="60"/>
      <c r="M134" s="125"/>
    </row>
    <row r="135" spans="2:13" ht="162.94999999999999" customHeight="1" thickBot="1" x14ac:dyDescent="0.3">
      <c r="B135" s="107" t="s">
        <v>326</v>
      </c>
      <c r="C135" s="98" t="s">
        <v>417</v>
      </c>
      <c r="D135" s="100" t="s">
        <v>418</v>
      </c>
      <c r="E135" s="100" t="s">
        <v>316</v>
      </c>
      <c r="F135" s="61"/>
      <c r="G135" s="60"/>
      <c r="H135" s="60"/>
      <c r="I135" s="126" t="s">
        <v>152</v>
      </c>
      <c r="J135" s="60"/>
      <c r="K135" s="60"/>
      <c r="L135" s="60"/>
      <c r="M135" s="125"/>
    </row>
    <row r="136" spans="2:13" ht="90.75" thickBot="1" x14ac:dyDescent="0.3">
      <c r="B136" s="107" t="s">
        <v>326</v>
      </c>
      <c r="C136" s="98" t="s">
        <v>421</v>
      </c>
      <c r="D136" s="100" t="s">
        <v>154</v>
      </c>
      <c r="E136" s="100" t="s">
        <v>419</v>
      </c>
      <c r="F136" s="61"/>
      <c r="G136" s="60"/>
      <c r="H136" s="60"/>
      <c r="I136" s="60"/>
      <c r="J136" s="60"/>
      <c r="K136" s="60"/>
      <c r="L136" s="60"/>
      <c r="M136" s="125"/>
    </row>
    <row r="137" spans="2:13" ht="168" customHeight="1" thickBot="1" x14ac:dyDescent="0.3">
      <c r="B137" s="107" t="s">
        <v>326</v>
      </c>
      <c r="C137" s="98" t="s">
        <v>420</v>
      </c>
      <c r="D137" s="100" t="s">
        <v>422</v>
      </c>
      <c r="E137" s="100" t="s">
        <v>423</v>
      </c>
      <c r="F137" s="61"/>
      <c r="G137" s="60"/>
      <c r="H137" s="60"/>
      <c r="I137" s="60"/>
      <c r="J137" s="60"/>
      <c r="K137" s="60"/>
      <c r="L137" s="60"/>
      <c r="M137" s="125"/>
    </row>
    <row r="138" spans="2:13" ht="222.95" customHeight="1" thickBot="1" x14ac:dyDescent="0.3">
      <c r="B138" s="107" t="s">
        <v>326</v>
      </c>
      <c r="C138" s="98" t="s">
        <v>424</v>
      </c>
      <c r="D138" s="100" t="s">
        <v>425</v>
      </c>
      <c r="E138" s="100" t="s">
        <v>161</v>
      </c>
      <c r="F138" s="61"/>
      <c r="G138" s="60"/>
      <c r="H138" s="60"/>
      <c r="I138" s="60"/>
      <c r="J138" s="60"/>
      <c r="K138" s="60"/>
      <c r="L138" s="60"/>
      <c r="M138" s="125"/>
    </row>
    <row r="139" spans="2:13" ht="171.95" customHeight="1" thickBot="1" x14ac:dyDescent="0.3">
      <c r="B139" s="107" t="s">
        <v>326</v>
      </c>
      <c r="C139" s="98" t="s">
        <v>426</v>
      </c>
      <c r="D139" s="100" t="s">
        <v>163</v>
      </c>
      <c r="E139" s="100"/>
      <c r="F139" s="61"/>
      <c r="G139" s="60"/>
      <c r="H139" s="60"/>
      <c r="I139" s="60"/>
      <c r="J139" s="60"/>
      <c r="K139" s="60"/>
      <c r="L139" s="60"/>
      <c r="M139" s="125"/>
    </row>
    <row r="140" spans="2:13" ht="390.75" thickBot="1" x14ac:dyDescent="0.3">
      <c r="B140" s="107" t="s">
        <v>326</v>
      </c>
      <c r="C140" s="98" t="s">
        <v>427</v>
      </c>
      <c r="D140" s="100" t="s">
        <v>428</v>
      </c>
      <c r="E140" s="100" t="s">
        <v>298</v>
      </c>
      <c r="F140" s="61"/>
      <c r="G140" s="60"/>
      <c r="H140" s="60"/>
      <c r="I140" s="126" t="s">
        <v>299</v>
      </c>
      <c r="J140" s="126" t="s">
        <v>429</v>
      </c>
      <c r="K140" s="60"/>
      <c r="L140" s="60"/>
      <c r="M140" s="125"/>
    </row>
    <row r="141" spans="2:13" ht="90.75" thickBot="1" x14ac:dyDescent="0.3">
      <c r="B141" s="107" t="s">
        <v>326</v>
      </c>
      <c r="C141" s="98" t="s">
        <v>430</v>
      </c>
      <c r="D141" s="100" t="s">
        <v>431</v>
      </c>
      <c r="E141" s="100" t="s">
        <v>432</v>
      </c>
      <c r="F141" s="61"/>
      <c r="G141" s="60"/>
      <c r="H141" s="60"/>
      <c r="I141" s="126"/>
      <c r="J141" s="60"/>
      <c r="K141" s="60"/>
      <c r="L141" s="60"/>
      <c r="M141" s="125"/>
    </row>
    <row r="142" spans="2:13" ht="177.6" customHeight="1" thickBot="1" x14ac:dyDescent="0.3">
      <c r="B142" s="107" t="s">
        <v>326</v>
      </c>
      <c r="C142" s="98" t="s">
        <v>433</v>
      </c>
      <c r="D142" s="100" t="s">
        <v>434</v>
      </c>
      <c r="E142" s="100" t="s">
        <v>435</v>
      </c>
      <c r="F142" s="61"/>
      <c r="G142" s="60"/>
      <c r="H142" s="60"/>
      <c r="I142" s="60"/>
      <c r="J142" s="60"/>
      <c r="K142" s="60"/>
      <c r="L142" s="60"/>
      <c r="M142" s="125"/>
    </row>
    <row r="143" spans="2:13" ht="75.75" thickBot="1" x14ac:dyDescent="0.3">
      <c r="B143" s="107" t="s">
        <v>326</v>
      </c>
      <c r="C143" s="98" t="s">
        <v>436</v>
      </c>
      <c r="D143" s="100" t="s">
        <v>437</v>
      </c>
      <c r="E143" s="100"/>
      <c r="F143" s="61"/>
      <c r="G143" s="60"/>
      <c r="H143" s="60"/>
      <c r="I143" s="60"/>
      <c r="J143" s="60"/>
      <c r="K143" s="60"/>
      <c r="L143" s="60"/>
      <c r="M143" s="125"/>
    </row>
    <row r="144" spans="2:13" ht="128.1" customHeight="1" thickBot="1" x14ac:dyDescent="0.3">
      <c r="B144" s="107" t="s">
        <v>326</v>
      </c>
      <c r="C144" s="98" t="s">
        <v>438</v>
      </c>
      <c r="D144" s="100" t="s">
        <v>307</v>
      </c>
      <c r="E144" s="100" t="s">
        <v>175</v>
      </c>
      <c r="F144" s="61"/>
      <c r="G144" s="60"/>
      <c r="H144" s="60"/>
      <c r="I144" s="60"/>
      <c r="J144" s="60"/>
      <c r="K144" s="60"/>
      <c r="L144" s="60"/>
      <c r="M144" s="125"/>
    </row>
    <row r="145" spans="2:13" ht="60.75" thickBot="1" x14ac:dyDescent="0.3">
      <c r="B145" s="107" t="s">
        <v>326</v>
      </c>
      <c r="C145" s="98" t="s">
        <v>439</v>
      </c>
      <c r="D145" s="104" t="s">
        <v>440</v>
      </c>
      <c r="E145" s="100" t="s">
        <v>178</v>
      </c>
      <c r="F145" s="61"/>
      <c r="G145" s="60"/>
      <c r="H145" s="60"/>
      <c r="I145" s="60"/>
      <c r="J145" s="60"/>
      <c r="K145" s="60"/>
      <c r="L145" s="60"/>
      <c r="M145" s="125"/>
    </row>
    <row r="146" spans="2:13" ht="217.5" customHeight="1" thickBot="1" x14ac:dyDescent="0.3">
      <c r="B146" s="107" t="s">
        <v>326</v>
      </c>
      <c r="C146" s="98" t="s">
        <v>441</v>
      </c>
      <c r="D146" s="100" t="s">
        <v>311</v>
      </c>
      <c r="E146" s="100"/>
      <c r="F146" s="61"/>
      <c r="G146" s="60"/>
      <c r="H146" s="60"/>
      <c r="I146" s="60"/>
      <c r="J146" s="60"/>
      <c r="K146" s="60"/>
      <c r="L146" s="60"/>
      <c r="M146" s="125"/>
    </row>
    <row r="147" spans="2:13" ht="75.75" thickBot="1" x14ac:dyDescent="0.3">
      <c r="B147" s="107" t="s">
        <v>326</v>
      </c>
      <c r="C147" s="98" t="s">
        <v>443</v>
      </c>
      <c r="D147" s="99" t="s">
        <v>442</v>
      </c>
      <c r="E147" s="100"/>
      <c r="F147" s="61"/>
      <c r="G147" s="60"/>
      <c r="H147" s="60"/>
      <c r="I147" s="60"/>
      <c r="J147" s="60"/>
      <c r="K147" s="60"/>
      <c r="L147" s="60"/>
      <c r="M147" s="125"/>
    </row>
    <row r="148" spans="2:13" ht="117.95" customHeight="1" thickBot="1" x14ac:dyDescent="0.3">
      <c r="B148" s="107" t="s">
        <v>326</v>
      </c>
      <c r="C148" s="98" t="s">
        <v>444</v>
      </c>
      <c r="D148" s="100" t="s">
        <v>445</v>
      </c>
      <c r="E148" s="100"/>
      <c r="F148" s="61"/>
      <c r="G148" s="60"/>
      <c r="H148" s="60"/>
      <c r="I148" s="60"/>
      <c r="J148" s="60"/>
      <c r="K148" s="60"/>
      <c r="L148" s="60"/>
      <c r="M148" s="125"/>
    </row>
    <row r="149" spans="2:13" ht="135.6" customHeight="1" thickBot="1" x14ac:dyDescent="0.3">
      <c r="B149" s="107" t="s">
        <v>326</v>
      </c>
      <c r="C149" s="98" t="s">
        <v>446</v>
      </c>
      <c r="D149" s="100" t="s">
        <v>447</v>
      </c>
      <c r="E149" s="100"/>
      <c r="F149" s="61"/>
      <c r="G149" s="60"/>
      <c r="H149" s="60"/>
      <c r="I149" s="60"/>
      <c r="J149" s="60"/>
      <c r="K149" s="60"/>
      <c r="L149" s="60"/>
      <c r="M149" s="125"/>
    </row>
    <row r="150" spans="2:13" ht="75.75" thickBot="1" x14ac:dyDescent="0.3">
      <c r="B150" s="107" t="s">
        <v>326</v>
      </c>
      <c r="C150" s="98" t="s">
        <v>448</v>
      </c>
      <c r="D150" s="99" t="s">
        <v>449</v>
      </c>
      <c r="E150" s="100"/>
      <c r="F150" s="61"/>
      <c r="G150" s="60"/>
      <c r="H150" s="60"/>
      <c r="I150" s="60"/>
      <c r="J150" s="60"/>
      <c r="K150" s="60"/>
      <c r="L150" s="60"/>
      <c r="M150" s="125"/>
    </row>
    <row r="151" spans="2:13" ht="101.1" customHeight="1" thickBot="1" x14ac:dyDescent="0.3">
      <c r="B151" s="107" t="s">
        <v>326</v>
      </c>
      <c r="C151" s="98" t="s">
        <v>450</v>
      </c>
      <c r="D151" s="100" t="s">
        <v>451</v>
      </c>
      <c r="E151" s="100"/>
      <c r="F151" s="61"/>
      <c r="G151" s="60"/>
      <c r="H151" s="60"/>
      <c r="I151" s="60"/>
      <c r="J151" s="60"/>
      <c r="K151" s="60"/>
      <c r="L151" s="60"/>
      <c r="M151" s="125"/>
    </row>
    <row r="152" spans="2:13" ht="90.75" thickBot="1" x14ac:dyDescent="0.3">
      <c r="B152" s="107" t="s">
        <v>326</v>
      </c>
      <c r="C152" s="98" t="s">
        <v>452</v>
      </c>
      <c r="D152" s="100" t="s">
        <v>453</v>
      </c>
      <c r="E152" s="100"/>
      <c r="F152" s="61"/>
      <c r="G152" s="60"/>
      <c r="H152" s="60"/>
      <c r="I152" s="60"/>
      <c r="J152" s="60"/>
      <c r="K152" s="60"/>
      <c r="L152" s="60"/>
      <c r="M152" s="125"/>
    </row>
    <row r="153" spans="2:13" ht="90.75" thickBot="1" x14ac:dyDescent="0.3">
      <c r="B153" s="107" t="s">
        <v>326</v>
      </c>
      <c r="C153" s="98" t="s">
        <v>454</v>
      </c>
      <c r="D153" s="104" t="s">
        <v>455</v>
      </c>
      <c r="E153" s="104"/>
      <c r="F153" s="61"/>
      <c r="G153" s="60"/>
      <c r="H153" s="60"/>
      <c r="I153" s="60"/>
      <c r="J153" s="60"/>
      <c r="K153" s="60"/>
      <c r="L153" s="60"/>
      <c r="M153" s="125"/>
    </row>
    <row r="154" spans="2:13" ht="75.75" thickBot="1" x14ac:dyDescent="0.3">
      <c r="B154" s="107" t="s">
        <v>326</v>
      </c>
      <c r="C154" s="98" t="s">
        <v>456</v>
      </c>
      <c r="D154" s="104" t="s">
        <v>457</v>
      </c>
      <c r="E154" s="104" t="s">
        <v>458</v>
      </c>
      <c r="F154" s="61"/>
      <c r="G154" s="60"/>
      <c r="H154" s="60"/>
      <c r="I154" s="126" t="s">
        <v>459</v>
      </c>
      <c r="J154" s="60"/>
      <c r="K154" s="60"/>
      <c r="L154" s="60"/>
      <c r="M154" s="125"/>
    </row>
    <row r="155" spans="2:13" ht="75.75" thickBot="1" x14ac:dyDescent="0.3">
      <c r="B155" s="107" t="s">
        <v>326</v>
      </c>
      <c r="C155" s="98" t="s">
        <v>460</v>
      </c>
      <c r="D155" s="103" t="s">
        <v>461</v>
      </c>
      <c r="E155" s="104" t="s">
        <v>462</v>
      </c>
      <c r="F155" s="61"/>
      <c r="G155" s="60"/>
      <c r="H155" s="60"/>
      <c r="I155" s="126" t="s">
        <v>463</v>
      </c>
      <c r="J155" s="126" t="s">
        <v>464</v>
      </c>
      <c r="K155" s="60"/>
      <c r="L155" s="60"/>
      <c r="M155" s="125"/>
    </row>
    <row r="156" spans="2:13" ht="105.75" thickBot="1" x14ac:dyDescent="0.3">
      <c r="B156" s="111" t="s">
        <v>326</v>
      </c>
      <c r="C156" s="112" t="s">
        <v>465</v>
      </c>
      <c r="D156" s="116" t="s">
        <v>466</v>
      </c>
      <c r="E156" s="116" t="s">
        <v>467</v>
      </c>
      <c r="F156" s="61"/>
      <c r="G156" s="62"/>
      <c r="H156" s="62"/>
      <c r="I156" s="130" t="s">
        <v>468</v>
      </c>
      <c r="J156" s="62"/>
      <c r="K156" s="62"/>
      <c r="L156" s="62"/>
      <c r="M156" s="127"/>
    </row>
    <row r="157" spans="2:13" ht="120.75" thickBot="1" x14ac:dyDescent="0.3">
      <c r="B157" s="106" t="s">
        <v>469</v>
      </c>
      <c r="C157" s="95" t="s">
        <v>471</v>
      </c>
      <c r="D157" s="117" t="s">
        <v>472</v>
      </c>
      <c r="E157" s="117" t="s">
        <v>329</v>
      </c>
      <c r="F157" s="61"/>
      <c r="G157" s="67"/>
      <c r="H157" s="67"/>
      <c r="I157" s="129" t="s">
        <v>473</v>
      </c>
      <c r="J157" s="67"/>
      <c r="K157" s="67"/>
      <c r="L157" s="67"/>
      <c r="M157" s="124"/>
    </row>
    <row r="158" spans="2:13" ht="120.75" thickBot="1" x14ac:dyDescent="0.3">
      <c r="B158" s="107" t="s">
        <v>469</v>
      </c>
      <c r="C158" s="98" t="s">
        <v>474</v>
      </c>
      <c r="D158" s="104" t="s">
        <v>475</v>
      </c>
      <c r="E158" s="104" t="s">
        <v>61</v>
      </c>
      <c r="F158" s="61"/>
      <c r="G158" s="66"/>
      <c r="H158" s="66"/>
      <c r="I158" s="66"/>
      <c r="J158" s="66"/>
      <c r="K158" s="66"/>
      <c r="L158" s="66"/>
      <c r="M158" s="125"/>
    </row>
    <row r="159" spans="2:13" ht="165.75" thickBot="1" x14ac:dyDescent="0.3">
      <c r="B159" s="107" t="s">
        <v>469</v>
      </c>
      <c r="C159" s="98" t="s">
        <v>476</v>
      </c>
      <c r="D159" s="104" t="s">
        <v>477</v>
      </c>
      <c r="E159" s="104" t="s">
        <v>313</v>
      </c>
      <c r="F159" s="61"/>
      <c r="G159" s="66"/>
      <c r="H159" s="66"/>
      <c r="I159" s="126" t="s">
        <v>186</v>
      </c>
      <c r="J159" s="66"/>
      <c r="K159" s="66"/>
      <c r="L159" s="66"/>
      <c r="M159" s="125"/>
    </row>
    <row r="160" spans="2:13" ht="198.95" customHeight="1" thickBot="1" x14ac:dyDescent="0.3">
      <c r="B160" s="107" t="s">
        <v>469</v>
      </c>
      <c r="C160" s="98" t="s">
        <v>478</v>
      </c>
      <c r="D160" s="103" t="s">
        <v>479</v>
      </c>
      <c r="E160" s="104" t="s">
        <v>336</v>
      </c>
      <c r="F160" s="61"/>
      <c r="G160" s="66"/>
      <c r="H160" s="66"/>
      <c r="I160" s="126" t="s">
        <v>337</v>
      </c>
      <c r="J160" s="66"/>
      <c r="K160" s="66"/>
      <c r="L160" s="66"/>
      <c r="M160" s="125"/>
    </row>
    <row r="161" spans="2:13" ht="188.45" customHeight="1" thickBot="1" x14ac:dyDescent="0.3">
      <c r="B161" s="107" t="s">
        <v>469</v>
      </c>
      <c r="C161" s="98" t="s">
        <v>480</v>
      </c>
      <c r="D161" s="104" t="s">
        <v>481</v>
      </c>
      <c r="E161" s="104" t="s">
        <v>70</v>
      </c>
      <c r="F161" s="61"/>
      <c r="G161" s="66"/>
      <c r="H161" s="66"/>
      <c r="I161" s="66"/>
      <c r="J161" s="66"/>
      <c r="K161" s="66"/>
      <c r="L161" s="66"/>
      <c r="M161" s="125"/>
    </row>
    <row r="162" spans="2:13" ht="120.75" thickBot="1" x14ac:dyDescent="0.3">
      <c r="B162" s="107" t="s">
        <v>469</v>
      </c>
      <c r="C162" s="98" t="s">
        <v>482</v>
      </c>
      <c r="D162" s="104" t="s">
        <v>483</v>
      </c>
      <c r="E162" s="104" t="s">
        <v>342</v>
      </c>
      <c r="F162" s="61"/>
      <c r="G162" s="66"/>
      <c r="H162" s="66"/>
      <c r="I162" s="66"/>
      <c r="J162" s="66"/>
      <c r="K162" s="66"/>
      <c r="L162" s="66"/>
      <c r="M162" s="125"/>
    </row>
    <row r="163" spans="2:13" ht="151.5" customHeight="1" thickBot="1" x14ac:dyDescent="0.3">
      <c r="B163" s="107" t="s">
        <v>469</v>
      </c>
      <c r="C163" s="98" t="s">
        <v>484</v>
      </c>
      <c r="D163" s="104" t="s">
        <v>485</v>
      </c>
      <c r="E163" s="104" t="s">
        <v>197</v>
      </c>
      <c r="F163" s="61"/>
      <c r="G163" s="66"/>
      <c r="H163" s="66"/>
      <c r="I163" s="66"/>
      <c r="J163" s="66"/>
      <c r="K163" s="66"/>
      <c r="L163" s="66"/>
      <c r="M163" s="125"/>
    </row>
    <row r="164" spans="2:13" ht="120.75" thickBot="1" x14ac:dyDescent="0.3">
      <c r="B164" s="107" t="s">
        <v>469</v>
      </c>
      <c r="C164" s="98" t="s">
        <v>486</v>
      </c>
      <c r="D164" s="104" t="s">
        <v>487</v>
      </c>
      <c r="E164" s="104" t="s">
        <v>79</v>
      </c>
      <c r="F164" s="61"/>
      <c r="G164" s="66"/>
      <c r="H164" s="66"/>
      <c r="I164" s="66"/>
      <c r="J164" s="66"/>
      <c r="K164" s="66"/>
      <c r="L164" s="66"/>
      <c r="M164" s="125"/>
    </row>
    <row r="165" spans="2:13" ht="96.6" customHeight="1" thickBot="1" x14ac:dyDescent="0.3">
      <c r="B165" s="107" t="s">
        <v>469</v>
      </c>
      <c r="C165" s="98" t="s">
        <v>488</v>
      </c>
      <c r="D165" s="104" t="s">
        <v>489</v>
      </c>
      <c r="E165" s="118"/>
      <c r="F165" s="61"/>
      <c r="G165" s="66"/>
      <c r="H165" s="66"/>
      <c r="I165" s="66"/>
      <c r="J165" s="66"/>
      <c r="K165" s="66"/>
      <c r="L165" s="66"/>
      <c r="M165" s="125"/>
    </row>
    <row r="166" spans="2:13" ht="291" customHeight="1" thickBot="1" x14ac:dyDescent="0.3">
      <c r="B166" s="107" t="s">
        <v>469</v>
      </c>
      <c r="C166" s="98" t="s">
        <v>490</v>
      </c>
      <c r="D166" s="104" t="s">
        <v>491</v>
      </c>
      <c r="E166" s="104" t="s">
        <v>492</v>
      </c>
      <c r="F166" s="61"/>
      <c r="G166" s="66"/>
      <c r="H166" s="66"/>
      <c r="I166" s="126" t="s">
        <v>493</v>
      </c>
      <c r="J166" s="66"/>
      <c r="K166" s="66"/>
      <c r="L166" s="66"/>
      <c r="M166" s="125"/>
    </row>
    <row r="167" spans="2:13" ht="409.6" customHeight="1" thickBot="1" x14ac:dyDescent="0.3">
      <c r="B167" s="107" t="s">
        <v>469</v>
      </c>
      <c r="C167" s="98" t="s">
        <v>494</v>
      </c>
      <c r="D167" s="104" t="s">
        <v>495</v>
      </c>
      <c r="E167" s="104" t="s">
        <v>496</v>
      </c>
      <c r="F167" s="61"/>
      <c r="G167" s="66"/>
      <c r="H167" s="66"/>
      <c r="I167" s="126" t="s">
        <v>206</v>
      </c>
      <c r="J167" s="66"/>
      <c r="K167" s="66"/>
      <c r="L167" s="66"/>
      <c r="M167" s="125"/>
    </row>
    <row r="168" spans="2:13" ht="150.75" thickBot="1" x14ac:dyDescent="0.3">
      <c r="B168" s="107" t="s">
        <v>469</v>
      </c>
      <c r="C168" s="98" t="s">
        <v>497</v>
      </c>
      <c r="D168" s="104" t="s">
        <v>498</v>
      </c>
      <c r="E168" s="104" t="s">
        <v>499</v>
      </c>
      <c r="F168" s="61"/>
      <c r="G168" s="66"/>
      <c r="H168" s="66"/>
      <c r="I168" s="66"/>
      <c r="J168" s="66"/>
      <c r="K168" s="66"/>
      <c r="L168" s="66"/>
      <c r="M168" s="125"/>
    </row>
    <row r="169" spans="2:13" ht="75.75" thickBot="1" x14ac:dyDescent="0.3">
      <c r="B169" s="107" t="s">
        <v>469</v>
      </c>
      <c r="C169" s="98" t="s">
        <v>500</v>
      </c>
      <c r="D169" s="104" t="s">
        <v>501</v>
      </c>
      <c r="E169" s="104" t="s">
        <v>356</v>
      </c>
      <c r="F169" s="61"/>
      <c r="G169" s="66"/>
      <c r="H169" s="66"/>
      <c r="I169" s="126" t="s">
        <v>429</v>
      </c>
      <c r="J169" s="66"/>
      <c r="K169" s="66"/>
      <c r="L169" s="66"/>
      <c r="M169" s="125"/>
    </row>
    <row r="170" spans="2:13" ht="409.6" customHeight="1" thickBot="1" x14ac:dyDescent="0.3">
      <c r="B170" s="107" t="s">
        <v>469</v>
      </c>
      <c r="C170" s="98" t="s">
        <v>502</v>
      </c>
      <c r="D170" s="104" t="s">
        <v>503</v>
      </c>
      <c r="E170" s="104" t="s">
        <v>504</v>
      </c>
      <c r="F170" s="61"/>
      <c r="G170" s="66"/>
      <c r="H170" s="66"/>
      <c r="I170" s="126" t="s">
        <v>505</v>
      </c>
      <c r="J170" s="126" t="s">
        <v>232</v>
      </c>
      <c r="K170" s="65" t="s">
        <v>234</v>
      </c>
      <c r="L170" s="66"/>
      <c r="M170" s="125"/>
    </row>
    <row r="171" spans="2:13" ht="345.75" thickBot="1" x14ac:dyDescent="0.3">
      <c r="B171" s="107" t="s">
        <v>469</v>
      </c>
      <c r="C171" s="98" t="s">
        <v>506</v>
      </c>
      <c r="D171" s="103" t="s">
        <v>507</v>
      </c>
      <c r="E171" s="104" t="s">
        <v>508</v>
      </c>
      <c r="F171" s="61"/>
      <c r="G171" s="66"/>
      <c r="H171" s="66"/>
      <c r="I171" s="126" t="s">
        <v>509</v>
      </c>
      <c r="J171" s="126" t="s">
        <v>867</v>
      </c>
      <c r="K171" s="65" t="s">
        <v>868</v>
      </c>
      <c r="L171" s="126" t="s">
        <v>869</v>
      </c>
      <c r="M171" s="131" t="s">
        <v>870</v>
      </c>
    </row>
    <row r="172" spans="2:13" ht="186.95" customHeight="1" thickBot="1" x14ac:dyDescent="0.3">
      <c r="B172" s="107" t="s">
        <v>469</v>
      </c>
      <c r="C172" s="98" t="s">
        <v>510</v>
      </c>
      <c r="D172" s="104" t="s">
        <v>511</v>
      </c>
      <c r="E172" s="104" t="s">
        <v>512</v>
      </c>
      <c r="F172" s="61"/>
      <c r="G172" s="66"/>
      <c r="H172" s="66"/>
      <c r="I172" s="126" t="s">
        <v>368</v>
      </c>
      <c r="J172" s="66"/>
      <c r="K172" s="66"/>
      <c r="L172" s="66"/>
      <c r="M172" s="125"/>
    </row>
    <row r="173" spans="2:13" ht="345.75" thickBot="1" x14ac:dyDescent="0.3">
      <c r="B173" s="107" t="s">
        <v>469</v>
      </c>
      <c r="C173" s="98" t="s">
        <v>513</v>
      </c>
      <c r="D173" s="104" t="s">
        <v>514</v>
      </c>
      <c r="E173" s="104" t="s">
        <v>374</v>
      </c>
      <c r="F173" s="61"/>
      <c r="G173" s="66"/>
      <c r="H173" s="66"/>
      <c r="I173" s="66"/>
      <c r="J173" s="66"/>
      <c r="K173" s="66"/>
      <c r="L173" s="66"/>
      <c r="M173" s="125"/>
    </row>
    <row r="174" spans="2:13" ht="249.95" customHeight="1" thickBot="1" x14ac:dyDescent="0.3">
      <c r="B174" s="107" t="s">
        <v>469</v>
      </c>
      <c r="C174" s="98" t="s">
        <v>515</v>
      </c>
      <c r="D174" s="104" t="s">
        <v>516</v>
      </c>
      <c r="E174" s="118"/>
      <c r="F174" s="61"/>
      <c r="G174" s="66"/>
      <c r="H174" s="66"/>
      <c r="I174" s="126" t="s">
        <v>377</v>
      </c>
      <c r="J174" s="66"/>
      <c r="K174" s="66"/>
      <c r="L174" s="66"/>
      <c r="M174" s="125"/>
    </row>
    <row r="175" spans="2:13" ht="156.6" customHeight="1" thickBot="1" x14ac:dyDescent="0.3">
      <c r="B175" s="107" t="s">
        <v>469</v>
      </c>
      <c r="C175" s="98" t="s">
        <v>517</v>
      </c>
      <c r="D175" s="104" t="s">
        <v>518</v>
      </c>
      <c r="E175" s="104" t="s">
        <v>519</v>
      </c>
      <c r="F175" s="61"/>
      <c r="G175" s="66"/>
      <c r="H175" s="66"/>
      <c r="I175" s="65" t="s">
        <v>520</v>
      </c>
      <c r="J175" s="126" t="s">
        <v>521</v>
      </c>
      <c r="K175" s="126" t="s">
        <v>383</v>
      </c>
      <c r="L175" s="66"/>
      <c r="M175" s="125"/>
    </row>
    <row r="176" spans="2:13" ht="143.44999999999999" customHeight="1" thickBot="1" x14ac:dyDescent="0.3">
      <c r="B176" s="107" t="s">
        <v>469</v>
      </c>
      <c r="C176" s="98" t="s">
        <v>522</v>
      </c>
      <c r="D176" s="104" t="s">
        <v>523</v>
      </c>
      <c r="E176" s="104" t="s">
        <v>524</v>
      </c>
      <c r="F176" s="61"/>
      <c r="G176" s="66"/>
      <c r="H176" s="66"/>
      <c r="I176" s="126" t="s">
        <v>258</v>
      </c>
      <c r="J176" s="126" t="s">
        <v>222</v>
      </c>
      <c r="K176" s="126" t="s">
        <v>223</v>
      </c>
      <c r="L176" s="66"/>
      <c r="M176" s="125"/>
    </row>
    <row r="177" spans="2:13" ht="75.75" thickBot="1" x14ac:dyDescent="0.3">
      <c r="B177" s="107" t="s">
        <v>469</v>
      </c>
      <c r="C177" s="98" t="s">
        <v>525</v>
      </c>
      <c r="D177" s="104" t="s">
        <v>526</v>
      </c>
      <c r="E177" s="104" t="s">
        <v>120</v>
      </c>
      <c r="F177" s="61"/>
      <c r="G177" s="66"/>
      <c r="H177" s="66"/>
      <c r="I177" s="66"/>
      <c r="J177" s="66"/>
      <c r="K177" s="66"/>
      <c r="L177" s="66"/>
      <c r="M177" s="125"/>
    </row>
    <row r="178" spans="2:13" ht="101.45" customHeight="1" thickBot="1" x14ac:dyDescent="0.3">
      <c r="B178" s="107" t="s">
        <v>469</v>
      </c>
      <c r="C178" s="98" t="s">
        <v>527</v>
      </c>
      <c r="D178" s="104" t="s">
        <v>528</v>
      </c>
      <c r="E178" s="104" t="s">
        <v>123</v>
      </c>
      <c r="F178" s="61"/>
      <c r="G178" s="66"/>
      <c r="H178" s="66"/>
      <c r="I178" s="66"/>
      <c r="J178" s="66"/>
      <c r="K178" s="66"/>
      <c r="L178" s="66"/>
      <c r="M178" s="125"/>
    </row>
    <row r="179" spans="2:13" ht="195.75" thickBot="1" x14ac:dyDescent="0.3">
      <c r="B179" s="107" t="s">
        <v>469</v>
      </c>
      <c r="C179" s="98" t="s">
        <v>529</v>
      </c>
      <c r="D179" s="104" t="s">
        <v>530</v>
      </c>
      <c r="E179" s="104" t="s">
        <v>264</v>
      </c>
      <c r="F179" s="61"/>
      <c r="G179" s="66"/>
      <c r="H179" s="66"/>
      <c r="I179" s="126" t="s">
        <v>126</v>
      </c>
      <c r="J179" s="66"/>
      <c r="K179" s="66"/>
      <c r="L179" s="66"/>
      <c r="M179" s="125"/>
    </row>
    <row r="180" spans="2:13" ht="90.75" thickBot="1" x14ac:dyDescent="0.3">
      <c r="B180" s="107" t="s">
        <v>469</v>
      </c>
      <c r="C180" s="98" t="s">
        <v>531</v>
      </c>
      <c r="D180" s="104" t="s">
        <v>532</v>
      </c>
      <c r="E180" s="104" t="s">
        <v>533</v>
      </c>
      <c r="F180" s="61"/>
      <c r="G180" s="66"/>
      <c r="H180" s="66"/>
      <c r="I180" s="126" t="s">
        <v>398</v>
      </c>
      <c r="J180" s="66"/>
      <c r="K180" s="66"/>
      <c r="L180" s="66"/>
      <c r="M180" s="125"/>
    </row>
    <row r="181" spans="2:13" ht="90.75" thickBot="1" x14ac:dyDescent="0.3">
      <c r="B181" s="107" t="s">
        <v>469</v>
      </c>
      <c r="C181" s="98" t="s">
        <v>534</v>
      </c>
      <c r="D181" s="104" t="s">
        <v>535</v>
      </c>
      <c r="E181" s="104" t="s">
        <v>536</v>
      </c>
      <c r="F181" s="61"/>
      <c r="G181" s="66"/>
      <c r="H181" s="66"/>
      <c r="I181" s="126" t="s">
        <v>395</v>
      </c>
      <c r="J181" s="66"/>
      <c r="K181" s="66"/>
      <c r="L181" s="66"/>
      <c r="M181" s="125"/>
    </row>
    <row r="182" spans="2:13" ht="90.75" thickBot="1" x14ac:dyDescent="0.3">
      <c r="B182" s="107" t="s">
        <v>469</v>
      </c>
      <c r="C182" s="98" t="s">
        <v>537</v>
      </c>
      <c r="D182" s="104" t="s">
        <v>538</v>
      </c>
      <c r="E182" s="118" t="s">
        <v>539</v>
      </c>
      <c r="F182" s="61"/>
      <c r="G182" s="66"/>
      <c r="H182" s="66"/>
      <c r="I182" s="66"/>
      <c r="J182" s="66"/>
      <c r="K182" s="66"/>
      <c r="L182" s="66"/>
      <c r="M182" s="125"/>
    </row>
    <row r="183" spans="2:13" ht="255.75" thickBot="1" x14ac:dyDescent="0.3">
      <c r="B183" s="107" t="s">
        <v>469</v>
      </c>
      <c r="C183" s="98" t="s">
        <v>540</v>
      </c>
      <c r="D183" s="104" t="s">
        <v>541</v>
      </c>
      <c r="E183" s="118"/>
      <c r="F183" s="61"/>
      <c r="G183" s="66"/>
      <c r="H183" s="66"/>
      <c r="I183" s="66"/>
      <c r="J183" s="66"/>
      <c r="K183" s="66"/>
      <c r="L183" s="66"/>
      <c r="M183" s="125"/>
    </row>
    <row r="184" spans="2:13" ht="105.75" thickBot="1" x14ac:dyDescent="0.3">
      <c r="B184" s="107" t="s">
        <v>469</v>
      </c>
      <c r="C184" s="98" t="s">
        <v>542</v>
      </c>
      <c r="D184" s="104" t="s">
        <v>543</v>
      </c>
      <c r="E184" s="118"/>
      <c r="F184" s="61"/>
      <c r="G184" s="66"/>
      <c r="H184" s="66"/>
      <c r="I184" s="66"/>
      <c r="J184" s="66"/>
      <c r="K184" s="66"/>
      <c r="L184" s="66"/>
      <c r="M184" s="125"/>
    </row>
    <row r="185" spans="2:13" ht="105.75" thickBot="1" x14ac:dyDescent="0.3">
      <c r="B185" s="107" t="s">
        <v>469</v>
      </c>
      <c r="C185" s="98" t="s">
        <v>544</v>
      </c>
      <c r="D185" s="104" t="s">
        <v>545</v>
      </c>
      <c r="E185" s="118"/>
      <c r="F185" s="61"/>
      <c r="G185" s="66"/>
      <c r="H185" s="66"/>
      <c r="I185" s="66"/>
      <c r="J185" s="66"/>
      <c r="K185" s="66"/>
      <c r="L185" s="66"/>
      <c r="M185" s="125"/>
    </row>
    <row r="186" spans="2:13" ht="120.75" thickBot="1" x14ac:dyDescent="0.3">
      <c r="B186" s="107" t="s">
        <v>469</v>
      </c>
      <c r="C186" s="98" t="s">
        <v>546</v>
      </c>
      <c r="D186" s="104" t="s">
        <v>279</v>
      </c>
      <c r="E186" s="104" t="s">
        <v>411</v>
      </c>
      <c r="F186" s="61"/>
      <c r="G186" s="66"/>
      <c r="H186" s="66"/>
      <c r="I186" s="66"/>
      <c r="J186" s="66"/>
      <c r="K186" s="66"/>
      <c r="L186" s="66"/>
      <c r="M186" s="125"/>
    </row>
    <row r="187" spans="2:13" ht="409.6" thickBot="1" x14ac:dyDescent="0.3">
      <c r="B187" s="107" t="s">
        <v>469</v>
      </c>
      <c r="C187" s="98" t="s">
        <v>547</v>
      </c>
      <c r="D187" s="104" t="s">
        <v>548</v>
      </c>
      <c r="E187" s="104" t="s">
        <v>549</v>
      </c>
      <c r="F187" s="61"/>
      <c r="G187" s="66"/>
      <c r="H187" s="66"/>
      <c r="I187" s="126" t="s">
        <v>285</v>
      </c>
      <c r="J187" s="126" t="s">
        <v>225</v>
      </c>
      <c r="K187" s="126" t="s">
        <v>126</v>
      </c>
      <c r="L187" s="126" t="s">
        <v>550</v>
      </c>
      <c r="M187" s="125"/>
    </row>
    <row r="188" spans="2:13" ht="143.1" customHeight="1" thickBot="1" x14ac:dyDescent="0.3">
      <c r="B188" s="107" t="s">
        <v>469</v>
      </c>
      <c r="C188" s="98" t="s">
        <v>551</v>
      </c>
      <c r="D188" s="104" t="s">
        <v>552</v>
      </c>
      <c r="E188" s="104" t="s">
        <v>553</v>
      </c>
      <c r="F188" s="61"/>
      <c r="G188" s="66"/>
      <c r="H188" s="66"/>
      <c r="I188" s="126" t="s">
        <v>152</v>
      </c>
      <c r="J188" s="66"/>
      <c r="K188" s="66"/>
      <c r="L188" s="66"/>
      <c r="M188" s="125"/>
    </row>
    <row r="189" spans="2:13" ht="400.5" customHeight="1" thickBot="1" x14ac:dyDescent="0.3">
      <c r="B189" s="107" t="s">
        <v>469</v>
      </c>
      <c r="C189" s="98" t="s">
        <v>554</v>
      </c>
      <c r="D189" s="104" t="s">
        <v>290</v>
      </c>
      <c r="E189" s="104" t="s">
        <v>555</v>
      </c>
      <c r="F189" s="61"/>
      <c r="G189" s="66"/>
      <c r="H189" s="66"/>
      <c r="I189" s="66"/>
      <c r="J189" s="66"/>
      <c r="K189" s="66"/>
      <c r="L189" s="66"/>
      <c r="M189" s="125"/>
    </row>
    <row r="190" spans="2:13" ht="135.75" thickBot="1" x14ac:dyDescent="0.3">
      <c r="B190" s="107" t="s">
        <v>469</v>
      </c>
      <c r="C190" s="98" t="s">
        <v>556</v>
      </c>
      <c r="D190" s="104" t="s">
        <v>157</v>
      </c>
      <c r="E190" s="104" t="s">
        <v>557</v>
      </c>
      <c r="F190" s="61"/>
      <c r="G190" s="66"/>
      <c r="H190" s="66"/>
      <c r="I190" s="66"/>
      <c r="J190" s="66"/>
      <c r="K190" s="66"/>
      <c r="L190" s="66"/>
      <c r="M190" s="125"/>
    </row>
    <row r="191" spans="2:13" ht="225.75" thickBot="1" x14ac:dyDescent="0.3">
      <c r="B191" s="107" t="s">
        <v>469</v>
      </c>
      <c r="C191" s="98" t="s">
        <v>558</v>
      </c>
      <c r="D191" s="104" t="s">
        <v>559</v>
      </c>
      <c r="E191" s="104" t="s">
        <v>560</v>
      </c>
      <c r="F191" s="61"/>
      <c r="G191" s="66"/>
      <c r="H191" s="66"/>
      <c r="I191" s="66"/>
      <c r="J191" s="66"/>
      <c r="K191" s="66"/>
      <c r="L191" s="66"/>
      <c r="M191" s="125"/>
    </row>
    <row r="192" spans="2:13" ht="177.6" customHeight="1" thickBot="1" x14ac:dyDescent="0.3">
      <c r="B192" s="107" t="s">
        <v>469</v>
      </c>
      <c r="C192" s="98" t="s">
        <v>561</v>
      </c>
      <c r="D192" s="104" t="s">
        <v>562</v>
      </c>
      <c r="E192" s="118"/>
      <c r="F192" s="61"/>
      <c r="G192" s="66"/>
      <c r="H192" s="66"/>
      <c r="I192" s="66"/>
      <c r="J192" s="66"/>
      <c r="K192" s="66"/>
      <c r="L192" s="66"/>
      <c r="M192" s="125"/>
    </row>
    <row r="193" spans="2:13" ht="390.75" thickBot="1" x14ac:dyDescent="0.3">
      <c r="B193" s="107" t="s">
        <v>469</v>
      </c>
      <c r="C193" s="98" t="s">
        <v>563</v>
      </c>
      <c r="D193" s="104" t="s">
        <v>564</v>
      </c>
      <c r="E193" s="104" t="s">
        <v>565</v>
      </c>
      <c r="F193" s="61"/>
      <c r="G193" s="66"/>
      <c r="H193" s="66"/>
      <c r="I193" s="126" t="s">
        <v>299</v>
      </c>
      <c r="J193" s="126" t="s">
        <v>429</v>
      </c>
      <c r="K193" s="66"/>
      <c r="L193" s="66"/>
      <c r="M193" s="125"/>
    </row>
    <row r="194" spans="2:13" ht="171.6" customHeight="1" thickBot="1" x14ac:dyDescent="0.3">
      <c r="B194" s="107" t="s">
        <v>469</v>
      </c>
      <c r="C194" s="98" t="s">
        <v>566</v>
      </c>
      <c r="D194" s="104" t="s">
        <v>567</v>
      </c>
      <c r="E194" s="104" t="s">
        <v>568</v>
      </c>
      <c r="F194" s="61"/>
      <c r="G194" s="66"/>
      <c r="H194" s="66"/>
      <c r="I194" s="66"/>
      <c r="J194" s="66"/>
      <c r="K194" s="66"/>
      <c r="L194" s="66"/>
      <c r="M194" s="125"/>
    </row>
    <row r="195" spans="2:13" ht="120.75" thickBot="1" x14ac:dyDescent="0.3">
      <c r="B195" s="107" t="s">
        <v>469</v>
      </c>
      <c r="C195" s="98" t="s">
        <v>569</v>
      </c>
      <c r="D195" s="104" t="s">
        <v>570</v>
      </c>
      <c r="E195" s="104" t="s">
        <v>435</v>
      </c>
      <c r="F195" s="61"/>
      <c r="G195" s="66"/>
      <c r="H195" s="66"/>
      <c r="I195" s="66"/>
      <c r="J195" s="66"/>
      <c r="K195" s="66"/>
      <c r="L195" s="66"/>
      <c r="M195" s="125"/>
    </row>
    <row r="196" spans="2:13" ht="119.1" customHeight="1" thickBot="1" x14ac:dyDescent="0.3">
      <c r="B196" s="107" t="s">
        <v>469</v>
      </c>
      <c r="C196" s="98" t="s">
        <v>571</v>
      </c>
      <c r="D196" s="104" t="s">
        <v>572</v>
      </c>
      <c r="E196" s="118"/>
      <c r="F196" s="61"/>
      <c r="G196" s="66"/>
      <c r="H196" s="66"/>
      <c r="I196" s="66"/>
      <c r="J196" s="66"/>
      <c r="K196" s="66"/>
      <c r="L196" s="66"/>
      <c r="M196" s="125"/>
    </row>
    <row r="197" spans="2:13" ht="145.5" customHeight="1" thickBot="1" x14ac:dyDescent="0.3">
      <c r="B197" s="107" t="s">
        <v>469</v>
      </c>
      <c r="C197" s="98" t="s">
        <v>573</v>
      </c>
      <c r="D197" s="104" t="s">
        <v>574</v>
      </c>
      <c r="E197" s="104" t="s">
        <v>575</v>
      </c>
      <c r="F197" s="61"/>
      <c r="G197" s="66"/>
      <c r="H197" s="66"/>
      <c r="I197" s="66"/>
      <c r="J197" s="66"/>
      <c r="K197" s="66"/>
      <c r="L197" s="66"/>
      <c r="M197" s="125"/>
    </row>
    <row r="198" spans="2:13" ht="90.75" thickBot="1" x14ac:dyDescent="0.3">
      <c r="B198" s="107" t="s">
        <v>469</v>
      </c>
      <c r="C198" s="98" t="s">
        <v>576</v>
      </c>
      <c r="D198" s="104" t="s">
        <v>577</v>
      </c>
      <c r="E198" s="118"/>
      <c r="F198" s="61"/>
      <c r="G198" s="66"/>
      <c r="H198" s="66"/>
      <c r="I198" s="66"/>
      <c r="J198" s="66"/>
      <c r="K198" s="66"/>
      <c r="L198" s="66"/>
      <c r="M198" s="125"/>
    </row>
    <row r="199" spans="2:13" ht="122.1" customHeight="1" thickBot="1" x14ac:dyDescent="0.3">
      <c r="B199" s="107" t="s">
        <v>469</v>
      </c>
      <c r="C199" s="98" t="s">
        <v>578</v>
      </c>
      <c r="D199" s="104" t="s">
        <v>579</v>
      </c>
      <c r="E199" s="104" t="s">
        <v>175</v>
      </c>
      <c r="F199" s="61"/>
      <c r="G199" s="66"/>
      <c r="H199" s="66"/>
      <c r="I199" s="66"/>
      <c r="J199" s="66"/>
      <c r="K199" s="66"/>
      <c r="L199" s="66"/>
      <c r="M199" s="125"/>
    </row>
    <row r="200" spans="2:13" ht="75.75" thickBot="1" x14ac:dyDescent="0.3">
      <c r="B200" s="107" t="s">
        <v>469</v>
      </c>
      <c r="C200" s="98" t="s">
        <v>580</v>
      </c>
      <c r="D200" s="104" t="s">
        <v>440</v>
      </c>
      <c r="E200" s="104" t="s">
        <v>178</v>
      </c>
      <c r="F200" s="61"/>
      <c r="G200" s="66"/>
      <c r="H200" s="66"/>
      <c r="I200" s="66"/>
      <c r="J200" s="66"/>
      <c r="K200" s="66"/>
      <c r="L200" s="66"/>
      <c r="M200" s="125"/>
    </row>
    <row r="201" spans="2:13" ht="183" customHeight="1" thickBot="1" x14ac:dyDescent="0.3">
      <c r="B201" s="107" t="s">
        <v>469</v>
      </c>
      <c r="C201" s="98" t="s">
        <v>581</v>
      </c>
      <c r="D201" s="104" t="s">
        <v>582</v>
      </c>
      <c r="E201" s="118"/>
      <c r="F201" s="61"/>
      <c r="G201" s="66"/>
      <c r="H201" s="66"/>
      <c r="I201" s="66"/>
      <c r="J201" s="66"/>
      <c r="K201" s="66"/>
      <c r="L201" s="66"/>
      <c r="M201" s="125"/>
    </row>
    <row r="202" spans="2:13" ht="90.75" thickBot="1" x14ac:dyDescent="0.3">
      <c r="B202" s="107" t="s">
        <v>469</v>
      </c>
      <c r="C202" s="98" t="s">
        <v>583</v>
      </c>
      <c r="D202" s="118" t="s">
        <v>584</v>
      </c>
      <c r="E202" s="118"/>
      <c r="F202" s="61"/>
      <c r="G202" s="66"/>
      <c r="H202" s="66"/>
      <c r="I202" s="66"/>
      <c r="J202" s="66"/>
      <c r="K202" s="66"/>
      <c r="L202" s="66"/>
      <c r="M202" s="125"/>
    </row>
    <row r="203" spans="2:13" ht="204.6" customHeight="1" thickBot="1" x14ac:dyDescent="0.3">
      <c r="B203" s="107" t="s">
        <v>469</v>
      </c>
      <c r="C203" s="98" t="s">
        <v>585</v>
      </c>
      <c r="D203" s="104" t="s">
        <v>586</v>
      </c>
      <c r="E203" s="118"/>
      <c r="F203" s="61"/>
      <c r="G203" s="66"/>
      <c r="H203" s="66"/>
      <c r="I203" s="66"/>
      <c r="J203" s="66"/>
      <c r="K203" s="66"/>
      <c r="L203" s="66"/>
      <c r="M203" s="125"/>
    </row>
    <row r="204" spans="2:13" ht="105.75" thickBot="1" x14ac:dyDescent="0.3">
      <c r="B204" s="107" t="s">
        <v>469</v>
      </c>
      <c r="C204" s="98" t="s">
        <v>587</v>
      </c>
      <c r="D204" s="104" t="s">
        <v>588</v>
      </c>
      <c r="E204" s="118"/>
      <c r="F204" s="61"/>
      <c r="G204" s="66"/>
      <c r="H204" s="66"/>
      <c r="I204" s="66"/>
      <c r="J204" s="66"/>
      <c r="K204" s="66"/>
      <c r="L204" s="66"/>
      <c r="M204" s="125"/>
    </row>
    <row r="205" spans="2:13" ht="90.75" thickBot="1" x14ac:dyDescent="0.3">
      <c r="B205" s="107" t="s">
        <v>469</v>
      </c>
      <c r="C205" s="98" t="s">
        <v>589</v>
      </c>
      <c r="D205" s="104" t="s">
        <v>590</v>
      </c>
      <c r="E205" s="118"/>
      <c r="F205" s="61"/>
      <c r="G205" s="66"/>
      <c r="H205" s="66"/>
      <c r="I205" s="66"/>
      <c r="J205" s="66"/>
      <c r="K205" s="66"/>
      <c r="L205" s="66"/>
      <c r="M205" s="125"/>
    </row>
    <row r="206" spans="2:13" ht="117.6" customHeight="1" thickBot="1" x14ac:dyDescent="0.3">
      <c r="B206" s="107" t="s">
        <v>469</v>
      </c>
      <c r="C206" s="98" t="s">
        <v>591</v>
      </c>
      <c r="D206" s="104" t="s">
        <v>592</v>
      </c>
      <c r="E206" s="118"/>
      <c r="F206" s="61"/>
      <c r="G206" s="66"/>
      <c r="H206" s="66"/>
      <c r="I206" s="66"/>
      <c r="J206" s="66"/>
      <c r="K206" s="66"/>
      <c r="L206" s="66"/>
      <c r="M206" s="125"/>
    </row>
    <row r="207" spans="2:13" ht="105.75" thickBot="1" x14ac:dyDescent="0.3">
      <c r="B207" s="107" t="s">
        <v>469</v>
      </c>
      <c r="C207" s="98" t="s">
        <v>593</v>
      </c>
      <c r="D207" s="104" t="s">
        <v>594</v>
      </c>
      <c r="E207" s="118"/>
      <c r="F207" s="61"/>
      <c r="G207" s="66"/>
      <c r="H207" s="66"/>
      <c r="I207" s="66"/>
      <c r="J207" s="66"/>
      <c r="K207" s="66"/>
      <c r="L207" s="66"/>
      <c r="M207" s="125"/>
    </row>
    <row r="208" spans="2:13" ht="105.75" thickBot="1" x14ac:dyDescent="0.3">
      <c r="B208" s="107" t="s">
        <v>469</v>
      </c>
      <c r="C208" s="98" t="s">
        <v>595</v>
      </c>
      <c r="D208" s="104" t="s">
        <v>455</v>
      </c>
      <c r="E208" s="118"/>
      <c r="F208" s="61"/>
      <c r="G208" s="66"/>
      <c r="H208" s="66"/>
      <c r="I208" s="66"/>
      <c r="J208" s="66"/>
      <c r="K208" s="66"/>
      <c r="L208" s="66"/>
      <c r="M208" s="125"/>
    </row>
    <row r="209" spans="2:13" ht="90.75" thickBot="1" x14ac:dyDescent="0.3">
      <c r="B209" s="107" t="s">
        <v>469</v>
      </c>
      <c r="C209" s="98" t="s">
        <v>596</v>
      </c>
      <c r="D209" s="104" t="s">
        <v>457</v>
      </c>
      <c r="E209" s="104" t="s">
        <v>458</v>
      </c>
      <c r="F209" s="61"/>
      <c r="G209" s="66"/>
      <c r="H209" s="66"/>
      <c r="I209" s="126" t="s">
        <v>597</v>
      </c>
      <c r="J209" s="66"/>
      <c r="K209" s="66"/>
      <c r="L209" s="66"/>
      <c r="M209" s="125"/>
    </row>
    <row r="210" spans="2:13" ht="90.75" thickBot="1" x14ac:dyDescent="0.3">
      <c r="B210" s="107" t="s">
        <v>469</v>
      </c>
      <c r="C210" s="98" t="s">
        <v>598</v>
      </c>
      <c r="D210" s="104" t="s">
        <v>599</v>
      </c>
      <c r="E210" s="104" t="s">
        <v>600</v>
      </c>
      <c r="F210" s="61"/>
      <c r="G210" s="66"/>
      <c r="H210" s="66"/>
      <c r="I210" s="126" t="s">
        <v>463</v>
      </c>
      <c r="J210" s="126" t="s">
        <v>464</v>
      </c>
      <c r="K210" s="66"/>
      <c r="L210" s="66"/>
      <c r="M210" s="125"/>
    </row>
    <row r="211" spans="2:13" ht="105.75" thickBot="1" x14ac:dyDescent="0.3">
      <c r="B211" s="111" t="s">
        <v>469</v>
      </c>
      <c r="C211" s="112" t="s">
        <v>601</v>
      </c>
      <c r="D211" s="116" t="s">
        <v>466</v>
      </c>
      <c r="E211" s="116" t="s">
        <v>602</v>
      </c>
      <c r="F211" s="61"/>
      <c r="G211" s="72"/>
      <c r="H211" s="72"/>
      <c r="I211" s="130" t="s">
        <v>603</v>
      </c>
      <c r="J211" s="72"/>
      <c r="K211" s="72"/>
      <c r="L211" s="72"/>
      <c r="M211" s="127"/>
    </row>
    <row r="212" spans="2:13" ht="168.6" customHeight="1" thickBot="1" x14ac:dyDescent="0.3">
      <c r="B212" s="106" t="s">
        <v>604</v>
      </c>
      <c r="C212" s="95" t="s">
        <v>606</v>
      </c>
      <c r="D212" s="119" t="s">
        <v>607</v>
      </c>
      <c r="E212" s="117"/>
      <c r="F212" s="61"/>
      <c r="G212" s="61"/>
      <c r="H212" s="61"/>
      <c r="I212" s="61"/>
      <c r="J212" s="61"/>
      <c r="K212" s="61"/>
      <c r="L212" s="61"/>
      <c r="M212" s="124"/>
    </row>
    <row r="213" spans="2:13" ht="135.75" thickBot="1" x14ac:dyDescent="0.3">
      <c r="B213" s="107" t="s">
        <v>604</v>
      </c>
      <c r="C213" s="98" t="s">
        <v>610</v>
      </c>
      <c r="D213" s="103" t="s">
        <v>608</v>
      </c>
      <c r="E213" s="104" t="s">
        <v>609</v>
      </c>
      <c r="F213" s="61"/>
      <c r="G213" s="66"/>
      <c r="H213" s="66"/>
      <c r="I213" s="66"/>
      <c r="J213" s="66"/>
      <c r="K213" s="66"/>
      <c r="L213" s="66"/>
      <c r="M213" s="125"/>
    </row>
    <row r="214" spans="2:13" ht="90.75" thickBot="1" x14ac:dyDescent="0.3">
      <c r="B214" s="107" t="s">
        <v>604</v>
      </c>
      <c r="C214" s="98" t="s">
        <v>611</v>
      </c>
      <c r="D214" s="104" t="s">
        <v>612</v>
      </c>
      <c r="E214" s="104" t="s">
        <v>613</v>
      </c>
      <c r="F214" s="61"/>
      <c r="G214" s="66"/>
      <c r="H214" s="66"/>
      <c r="I214" s="66"/>
      <c r="J214" s="66"/>
      <c r="K214" s="66"/>
      <c r="L214" s="66"/>
      <c r="M214" s="125"/>
    </row>
    <row r="215" spans="2:13" ht="114" customHeight="1" thickBot="1" x14ac:dyDescent="0.3">
      <c r="B215" s="107" t="s">
        <v>604</v>
      </c>
      <c r="C215" s="98" t="s">
        <v>614</v>
      </c>
      <c r="D215" s="104" t="s">
        <v>615</v>
      </c>
      <c r="E215" s="104" t="s">
        <v>616</v>
      </c>
      <c r="F215" s="61"/>
      <c r="G215" s="66"/>
      <c r="H215" s="66"/>
      <c r="I215" s="126" t="s">
        <v>617</v>
      </c>
      <c r="J215" s="66"/>
      <c r="K215" s="66"/>
      <c r="L215" s="66"/>
      <c r="M215" s="125"/>
    </row>
    <row r="216" spans="2:13" ht="285.75" thickBot="1" x14ac:dyDescent="0.3">
      <c r="B216" s="107" t="s">
        <v>604</v>
      </c>
      <c r="C216" s="98" t="s">
        <v>618</v>
      </c>
      <c r="D216" s="104" t="s">
        <v>619</v>
      </c>
      <c r="E216" s="104" t="s">
        <v>620</v>
      </c>
      <c r="F216" s="61"/>
      <c r="G216" s="66"/>
      <c r="H216" s="66"/>
      <c r="I216" s="126" t="s">
        <v>617</v>
      </c>
      <c r="J216" s="66"/>
      <c r="K216" s="66"/>
      <c r="L216" s="66"/>
      <c r="M216" s="125"/>
    </row>
    <row r="217" spans="2:13" ht="171" customHeight="1" thickBot="1" x14ac:dyDescent="0.3">
      <c r="B217" s="107" t="s">
        <v>604</v>
      </c>
      <c r="C217" s="98" t="s">
        <v>621</v>
      </c>
      <c r="D217" s="103" t="s">
        <v>622</v>
      </c>
      <c r="E217" s="104" t="s">
        <v>623</v>
      </c>
      <c r="F217" s="61"/>
      <c r="G217" s="66"/>
      <c r="H217" s="66"/>
      <c r="I217" s="66"/>
      <c r="J217" s="66"/>
      <c r="K217" s="66"/>
      <c r="L217" s="66"/>
      <c r="M217" s="125"/>
    </row>
    <row r="218" spans="2:13" ht="75.75" thickBot="1" x14ac:dyDescent="0.3">
      <c r="B218" s="107" t="s">
        <v>604</v>
      </c>
      <c r="C218" s="98" t="s">
        <v>624</v>
      </c>
      <c r="D218" s="104" t="s">
        <v>625</v>
      </c>
      <c r="E218" s="104" t="s">
        <v>626</v>
      </c>
      <c r="F218" s="61"/>
      <c r="G218" s="66"/>
      <c r="H218" s="66"/>
      <c r="I218" s="66"/>
      <c r="J218" s="66"/>
      <c r="K218" s="66"/>
      <c r="L218" s="66"/>
      <c r="M218" s="125"/>
    </row>
    <row r="219" spans="2:13" ht="404.25" customHeight="1" thickBot="1" x14ac:dyDescent="0.3">
      <c r="B219" s="107" t="s">
        <v>604</v>
      </c>
      <c r="C219" s="98" t="s">
        <v>627</v>
      </c>
      <c r="D219" s="104" t="s">
        <v>628</v>
      </c>
      <c r="E219" s="118"/>
      <c r="F219" s="61"/>
      <c r="G219" s="66"/>
      <c r="H219" s="66"/>
      <c r="I219" s="66"/>
      <c r="J219" s="66"/>
      <c r="K219" s="66"/>
      <c r="L219" s="66"/>
      <c r="M219" s="125"/>
    </row>
    <row r="220" spans="2:13" ht="299.25" customHeight="1" thickBot="1" x14ac:dyDescent="0.3">
      <c r="B220" s="107" t="s">
        <v>604</v>
      </c>
      <c r="C220" s="98" t="s">
        <v>629</v>
      </c>
      <c r="D220" s="104" t="s">
        <v>630</v>
      </c>
      <c r="E220" s="118"/>
      <c r="F220" s="61"/>
      <c r="G220" s="66"/>
      <c r="H220" s="66"/>
      <c r="I220" s="126" t="s">
        <v>377</v>
      </c>
      <c r="J220" s="66"/>
      <c r="K220" s="66"/>
      <c r="L220" s="66"/>
      <c r="M220" s="125"/>
    </row>
    <row r="221" spans="2:13" ht="75.75" thickBot="1" x14ac:dyDescent="0.3">
      <c r="B221" s="107" t="s">
        <v>604</v>
      </c>
      <c r="C221" s="98" t="s">
        <v>631</v>
      </c>
      <c r="D221" s="104" t="s">
        <v>526</v>
      </c>
      <c r="E221" s="104" t="s">
        <v>120</v>
      </c>
      <c r="F221" s="61"/>
      <c r="G221" s="66"/>
      <c r="H221" s="66"/>
      <c r="I221" s="66"/>
      <c r="J221" s="66"/>
      <c r="K221" s="66"/>
      <c r="L221" s="66"/>
      <c r="M221" s="125"/>
    </row>
    <row r="222" spans="2:13" ht="114.95" customHeight="1" thickBot="1" x14ac:dyDescent="0.3">
      <c r="B222" s="107" t="s">
        <v>604</v>
      </c>
      <c r="C222" s="98" t="s">
        <v>632</v>
      </c>
      <c r="D222" s="104" t="s">
        <v>633</v>
      </c>
      <c r="E222" s="118"/>
      <c r="F222" s="61"/>
      <c r="G222" s="66"/>
      <c r="H222" s="66"/>
      <c r="I222" s="66"/>
      <c r="J222" s="66"/>
      <c r="K222" s="66"/>
      <c r="L222" s="66"/>
      <c r="M222" s="125"/>
    </row>
    <row r="223" spans="2:13" ht="273" customHeight="1" thickBot="1" x14ac:dyDescent="0.3">
      <c r="B223" s="107" t="s">
        <v>604</v>
      </c>
      <c r="C223" s="98" t="s">
        <v>634</v>
      </c>
      <c r="D223" s="104" t="s">
        <v>635</v>
      </c>
      <c r="E223" s="104" t="s">
        <v>636</v>
      </c>
      <c r="F223" s="61"/>
      <c r="G223" s="66"/>
      <c r="H223" s="66"/>
      <c r="I223" s="66"/>
      <c r="J223" s="66"/>
      <c r="K223" s="66"/>
      <c r="L223" s="66"/>
      <c r="M223" s="125"/>
    </row>
    <row r="224" spans="2:13" ht="96" customHeight="1" thickBot="1" x14ac:dyDescent="0.3">
      <c r="B224" s="107" t="s">
        <v>604</v>
      </c>
      <c r="C224" s="98" t="s">
        <v>637</v>
      </c>
      <c r="D224" s="104" t="s">
        <v>638</v>
      </c>
      <c r="E224" s="118"/>
      <c r="F224" s="61"/>
      <c r="G224" s="66"/>
      <c r="H224" s="66"/>
      <c r="I224" s="66"/>
      <c r="J224" s="66"/>
      <c r="K224" s="66"/>
      <c r="L224" s="66"/>
      <c r="M224" s="125"/>
    </row>
    <row r="225" spans="2:13" ht="126.75" customHeight="1" thickBot="1" x14ac:dyDescent="0.3">
      <c r="B225" s="107" t="s">
        <v>604</v>
      </c>
      <c r="C225" s="98" t="s">
        <v>639</v>
      </c>
      <c r="D225" s="104" t="s">
        <v>640</v>
      </c>
      <c r="E225" s="118"/>
      <c r="F225" s="61"/>
      <c r="G225" s="66"/>
      <c r="H225" s="66"/>
      <c r="I225" s="66"/>
      <c r="J225" s="66"/>
      <c r="K225" s="66"/>
      <c r="L225" s="66"/>
      <c r="M225" s="125"/>
    </row>
    <row r="226" spans="2:13" ht="197.45" customHeight="1" thickBot="1" x14ac:dyDescent="0.3">
      <c r="B226" s="107" t="s">
        <v>604</v>
      </c>
      <c r="C226" s="98" t="s">
        <v>641</v>
      </c>
      <c r="D226" s="104" t="s">
        <v>642</v>
      </c>
      <c r="E226" s="118"/>
      <c r="F226" s="61"/>
      <c r="G226" s="66"/>
      <c r="H226" s="66"/>
      <c r="I226" s="66"/>
      <c r="J226" s="66"/>
      <c r="K226" s="66"/>
      <c r="L226" s="66"/>
      <c r="M226" s="125"/>
    </row>
    <row r="227" spans="2:13" ht="121.5" customHeight="1" thickBot="1" x14ac:dyDescent="0.3">
      <c r="B227" s="107" t="s">
        <v>604</v>
      </c>
      <c r="C227" s="98" t="s">
        <v>643</v>
      </c>
      <c r="D227" s="104" t="s">
        <v>644</v>
      </c>
      <c r="E227" s="104" t="s">
        <v>645</v>
      </c>
      <c r="F227" s="61"/>
      <c r="G227" s="66"/>
      <c r="H227" s="66"/>
      <c r="I227" s="66"/>
      <c r="J227" s="66"/>
      <c r="K227" s="66"/>
      <c r="L227" s="66"/>
      <c r="M227" s="125"/>
    </row>
    <row r="228" spans="2:13" ht="402" customHeight="1" thickBot="1" x14ac:dyDescent="0.3">
      <c r="B228" s="107" t="s">
        <v>604</v>
      </c>
      <c r="C228" s="98" t="s">
        <v>646</v>
      </c>
      <c r="D228" s="104" t="s">
        <v>647</v>
      </c>
      <c r="E228" s="104" t="s">
        <v>648</v>
      </c>
      <c r="F228" s="61"/>
      <c r="G228" s="66"/>
      <c r="H228" s="66"/>
      <c r="I228" s="66"/>
      <c r="J228" s="66"/>
      <c r="K228" s="66"/>
      <c r="L228" s="66"/>
      <c r="M228" s="125"/>
    </row>
    <row r="229" spans="2:13" ht="311.10000000000002" customHeight="1" thickBot="1" x14ac:dyDescent="0.3">
      <c r="B229" s="107" t="s">
        <v>604</v>
      </c>
      <c r="C229" s="98" t="s">
        <v>649</v>
      </c>
      <c r="D229" s="104" t="s">
        <v>650</v>
      </c>
      <c r="E229" s="104" t="s">
        <v>651</v>
      </c>
      <c r="F229" s="61"/>
      <c r="G229" s="66"/>
      <c r="H229" s="66"/>
      <c r="I229" s="66"/>
      <c r="J229" s="66"/>
      <c r="K229" s="66"/>
      <c r="L229" s="66"/>
      <c r="M229" s="125"/>
    </row>
    <row r="230" spans="2:13" ht="247.5" customHeight="1" thickBot="1" x14ac:dyDescent="0.3">
      <c r="B230" s="107" t="s">
        <v>604</v>
      </c>
      <c r="C230" s="98" t="s">
        <v>652</v>
      </c>
      <c r="D230" s="104" t="s">
        <v>653</v>
      </c>
      <c r="E230" s="118"/>
      <c r="F230" s="61"/>
      <c r="G230" s="66"/>
      <c r="H230" s="66"/>
      <c r="I230" s="66"/>
      <c r="J230" s="66"/>
      <c r="K230" s="66"/>
      <c r="L230" s="66"/>
      <c r="M230" s="125"/>
    </row>
    <row r="231" spans="2:13" ht="150.75" thickBot="1" x14ac:dyDescent="0.3">
      <c r="B231" s="107" t="s">
        <v>604</v>
      </c>
      <c r="C231" s="98" t="s">
        <v>654</v>
      </c>
      <c r="D231" s="104" t="s">
        <v>655</v>
      </c>
      <c r="E231" s="104" t="s">
        <v>656</v>
      </c>
      <c r="F231" s="61"/>
      <c r="G231" s="66"/>
      <c r="H231" s="66"/>
      <c r="I231" s="126" t="s">
        <v>657</v>
      </c>
      <c r="J231" s="126" t="s">
        <v>658</v>
      </c>
      <c r="K231" s="66"/>
      <c r="L231" s="66"/>
      <c r="M231" s="125"/>
    </row>
    <row r="232" spans="2:13" ht="89.45" customHeight="1" thickBot="1" x14ac:dyDescent="0.3">
      <c r="B232" s="107" t="s">
        <v>604</v>
      </c>
      <c r="C232" s="98" t="s">
        <v>659</v>
      </c>
      <c r="D232" s="104" t="s">
        <v>660</v>
      </c>
      <c r="E232" s="104" t="s">
        <v>661</v>
      </c>
      <c r="F232" s="61"/>
      <c r="G232" s="66"/>
      <c r="H232" s="66"/>
      <c r="I232" s="66"/>
      <c r="J232" s="66"/>
      <c r="K232" s="66"/>
      <c r="L232" s="66"/>
      <c r="M232" s="125"/>
    </row>
    <row r="233" spans="2:13" ht="116.45" customHeight="1" thickBot="1" x14ac:dyDescent="0.3">
      <c r="B233" s="107" t="s">
        <v>604</v>
      </c>
      <c r="C233" s="98" t="s">
        <v>662</v>
      </c>
      <c r="D233" s="104" t="s">
        <v>663</v>
      </c>
      <c r="E233" s="104" t="s">
        <v>175</v>
      </c>
      <c r="F233" s="61"/>
      <c r="G233" s="66"/>
      <c r="H233" s="66"/>
      <c r="I233" s="66"/>
      <c r="J233" s="66"/>
      <c r="K233" s="66"/>
      <c r="L233" s="66"/>
      <c r="M233" s="125"/>
    </row>
    <row r="234" spans="2:13" ht="72.95" customHeight="1" thickBot="1" x14ac:dyDescent="0.3">
      <c r="B234" s="107" t="s">
        <v>604</v>
      </c>
      <c r="C234" s="98" t="s">
        <v>664</v>
      </c>
      <c r="D234" s="104" t="s">
        <v>665</v>
      </c>
      <c r="E234" s="118"/>
      <c r="F234" s="61"/>
      <c r="G234" s="66"/>
      <c r="H234" s="66"/>
      <c r="I234" s="66"/>
      <c r="J234" s="66"/>
      <c r="K234" s="66"/>
      <c r="L234" s="66"/>
      <c r="M234" s="125"/>
    </row>
    <row r="235" spans="2:13" ht="213" customHeight="1" thickBot="1" x14ac:dyDescent="0.3">
      <c r="B235" s="111" t="s">
        <v>604</v>
      </c>
      <c r="C235" s="112" t="s">
        <v>666</v>
      </c>
      <c r="D235" s="116" t="s">
        <v>667</v>
      </c>
      <c r="E235" s="120"/>
      <c r="F235" s="61"/>
      <c r="G235" s="72"/>
      <c r="H235" s="72"/>
      <c r="I235" s="72"/>
      <c r="J235" s="72"/>
      <c r="K235" s="72"/>
      <c r="L235" s="72"/>
      <c r="M235" s="127"/>
    </row>
    <row r="236" spans="2:13" ht="92.45" customHeight="1" thickBot="1" x14ac:dyDescent="0.3">
      <c r="B236" s="106" t="s">
        <v>668</v>
      </c>
      <c r="C236" s="95" t="s">
        <v>670</v>
      </c>
      <c r="D236" s="117" t="s">
        <v>671</v>
      </c>
      <c r="E236" s="117"/>
      <c r="F236" s="61"/>
      <c r="G236" s="61"/>
      <c r="H236" s="61"/>
      <c r="I236" s="61"/>
      <c r="J236" s="61"/>
      <c r="K236" s="61"/>
      <c r="L236" s="61"/>
      <c r="M236" s="124"/>
    </row>
    <row r="237" spans="2:13" ht="273.75" customHeight="1" thickBot="1" x14ac:dyDescent="0.3">
      <c r="B237" s="107" t="s">
        <v>668</v>
      </c>
      <c r="C237" s="98" t="s">
        <v>672</v>
      </c>
      <c r="D237" s="104" t="s">
        <v>673</v>
      </c>
      <c r="E237" s="104"/>
      <c r="F237" s="61"/>
      <c r="G237" s="60"/>
      <c r="H237" s="60"/>
      <c r="I237" s="60"/>
      <c r="J237" s="60"/>
      <c r="K237" s="60"/>
      <c r="L237" s="60"/>
      <c r="M237" s="125"/>
    </row>
    <row r="238" spans="2:13" ht="353.1" customHeight="1" thickBot="1" x14ac:dyDescent="0.3">
      <c r="B238" s="107" t="s">
        <v>668</v>
      </c>
      <c r="C238" s="98" t="s">
        <v>674</v>
      </c>
      <c r="D238" s="104" t="s">
        <v>675</v>
      </c>
      <c r="E238" s="104"/>
      <c r="F238" s="61"/>
      <c r="G238" s="60"/>
      <c r="H238" s="60"/>
      <c r="I238" s="60"/>
      <c r="J238" s="60"/>
      <c r="K238" s="60"/>
      <c r="L238" s="60"/>
      <c r="M238" s="125"/>
    </row>
    <row r="239" spans="2:13" ht="176.25" customHeight="1" thickBot="1" x14ac:dyDescent="0.3">
      <c r="B239" s="107" t="s">
        <v>668</v>
      </c>
      <c r="C239" s="98" t="s">
        <v>676</v>
      </c>
      <c r="D239" s="103" t="s">
        <v>677</v>
      </c>
      <c r="E239" s="104"/>
      <c r="F239" s="61"/>
      <c r="G239" s="60"/>
      <c r="H239" s="60"/>
      <c r="I239" s="60"/>
      <c r="J239" s="60"/>
      <c r="K239" s="60"/>
      <c r="L239" s="60"/>
      <c r="M239" s="125"/>
    </row>
    <row r="240" spans="2:13" ht="147.6" customHeight="1" thickBot="1" x14ac:dyDescent="0.3">
      <c r="B240" s="107" t="s">
        <v>668</v>
      </c>
      <c r="C240" s="98" t="s">
        <v>678</v>
      </c>
      <c r="D240" s="104" t="s">
        <v>679</v>
      </c>
      <c r="E240" s="104"/>
      <c r="F240" s="61"/>
      <c r="G240" s="60"/>
      <c r="H240" s="60"/>
      <c r="I240" s="60"/>
      <c r="J240" s="60"/>
      <c r="K240" s="60"/>
      <c r="L240" s="60"/>
      <c r="M240" s="125"/>
    </row>
    <row r="241" spans="2:13" ht="69.599999999999994" customHeight="1" thickBot="1" x14ac:dyDescent="0.3">
      <c r="B241" s="107" t="s">
        <v>668</v>
      </c>
      <c r="C241" s="98" t="s">
        <v>680</v>
      </c>
      <c r="D241" s="104" t="s">
        <v>681</v>
      </c>
      <c r="E241" s="104"/>
      <c r="F241" s="61"/>
      <c r="G241" s="60"/>
      <c r="H241" s="60"/>
      <c r="I241" s="60"/>
      <c r="J241" s="60"/>
      <c r="K241" s="60"/>
      <c r="L241" s="60"/>
      <c r="M241" s="125"/>
    </row>
    <row r="242" spans="2:13" ht="122.1" customHeight="1" thickBot="1" x14ac:dyDescent="0.3">
      <c r="B242" s="107" t="s">
        <v>668</v>
      </c>
      <c r="C242" s="98" t="s">
        <v>682</v>
      </c>
      <c r="D242" s="104" t="s">
        <v>683</v>
      </c>
      <c r="E242" s="104"/>
      <c r="F242" s="61"/>
      <c r="G242" s="60"/>
      <c r="H242" s="60"/>
      <c r="I242" s="60"/>
      <c r="J242" s="60"/>
      <c r="K242" s="60"/>
      <c r="L242" s="60"/>
      <c r="M242" s="125"/>
    </row>
    <row r="243" spans="2:13" ht="89.1" customHeight="1" thickBot="1" x14ac:dyDescent="0.3">
      <c r="B243" s="107" t="s">
        <v>668</v>
      </c>
      <c r="C243" s="98" t="s">
        <v>684</v>
      </c>
      <c r="D243" s="104" t="s">
        <v>685</v>
      </c>
      <c r="E243" s="104"/>
      <c r="F243" s="61"/>
      <c r="G243" s="60"/>
      <c r="H243" s="60"/>
      <c r="I243" s="60"/>
      <c r="J243" s="60"/>
      <c r="K243" s="60"/>
      <c r="L243" s="60"/>
      <c r="M243" s="125"/>
    </row>
    <row r="244" spans="2:13" ht="75.75" thickBot="1" x14ac:dyDescent="0.3">
      <c r="B244" s="111" t="s">
        <v>668</v>
      </c>
      <c r="C244" s="112" t="s">
        <v>864</v>
      </c>
      <c r="D244" s="116" t="s">
        <v>686</v>
      </c>
      <c r="E244" s="116"/>
      <c r="F244" s="61"/>
      <c r="G244" s="62"/>
      <c r="H244" s="62"/>
      <c r="I244" s="62"/>
      <c r="J244" s="62"/>
      <c r="K244" s="62"/>
      <c r="L244" s="62"/>
      <c r="M244" s="127"/>
    </row>
    <row r="245" spans="2:13" ht="131.1" customHeight="1" thickBot="1" x14ac:dyDescent="0.3">
      <c r="B245" s="106" t="s">
        <v>687</v>
      </c>
      <c r="C245" s="95" t="s">
        <v>689</v>
      </c>
      <c r="D245" s="117" t="s">
        <v>690</v>
      </c>
      <c r="E245" s="117"/>
      <c r="F245" s="61"/>
      <c r="G245" s="61"/>
      <c r="H245" s="61"/>
      <c r="I245" s="61"/>
      <c r="J245" s="61"/>
      <c r="K245" s="61"/>
      <c r="L245" s="61"/>
      <c r="M245" s="124"/>
    </row>
    <row r="246" spans="2:13" ht="123" customHeight="1" thickBot="1" x14ac:dyDescent="0.3">
      <c r="B246" s="107" t="s">
        <v>687</v>
      </c>
      <c r="C246" s="98" t="s">
        <v>691</v>
      </c>
      <c r="D246" s="104" t="s">
        <v>692</v>
      </c>
      <c r="E246" s="118"/>
      <c r="F246" s="61"/>
      <c r="G246" s="66"/>
      <c r="H246" s="66"/>
      <c r="I246" s="66"/>
      <c r="J246" s="66"/>
      <c r="K246" s="66"/>
      <c r="L246" s="66"/>
      <c r="M246" s="125"/>
    </row>
    <row r="247" spans="2:13" ht="102" customHeight="1" thickBot="1" x14ac:dyDescent="0.3">
      <c r="B247" s="107" t="s">
        <v>687</v>
      </c>
      <c r="C247" s="98" t="s">
        <v>693</v>
      </c>
      <c r="D247" s="104" t="s">
        <v>694</v>
      </c>
      <c r="E247" s="118"/>
      <c r="F247" s="61"/>
      <c r="G247" s="66"/>
      <c r="H247" s="66"/>
      <c r="I247" s="66"/>
      <c r="J247" s="66"/>
      <c r="K247" s="66"/>
      <c r="L247" s="66"/>
      <c r="M247" s="125"/>
    </row>
    <row r="248" spans="2:13" ht="66" customHeight="1" thickBot="1" x14ac:dyDescent="0.3">
      <c r="B248" s="107" t="s">
        <v>687</v>
      </c>
      <c r="C248" s="98" t="s">
        <v>695</v>
      </c>
      <c r="D248" s="104" t="s">
        <v>696</v>
      </c>
      <c r="E248" s="118"/>
      <c r="F248" s="61"/>
      <c r="G248" s="60"/>
      <c r="H248" s="60"/>
      <c r="I248" s="66"/>
      <c r="J248" s="66"/>
      <c r="K248" s="66"/>
      <c r="L248" s="66"/>
      <c r="M248" s="125"/>
    </row>
    <row r="249" spans="2:13" ht="75.95" customHeight="1" thickBot="1" x14ac:dyDescent="0.3">
      <c r="B249" s="107" t="s">
        <v>687</v>
      </c>
      <c r="C249" s="98" t="s">
        <v>697</v>
      </c>
      <c r="D249" s="104" t="s">
        <v>698</v>
      </c>
      <c r="E249" s="118"/>
      <c r="F249" s="61"/>
      <c r="G249" s="60"/>
      <c r="H249" s="60"/>
      <c r="I249" s="66"/>
      <c r="J249" s="66"/>
      <c r="K249" s="66"/>
      <c r="L249" s="66"/>
      <c r="M249" s="125"/>
    </row>
    <row r="250" spans="2:13" ht="372.95" customHeight="1" thickBot="1" x14ac:dyDescent="0.3">
      <c r="B250" s="107" t="s">
        <v>687</v>
      </c>
      <c r="C250" s="98" t="s">
        <v>699</v>
      </c>
      <c r="D250" s="104" t="s">
        <v>700</v>
      </c>
      <c r="E250" s="104" t="s">
        <v>701</v>
      </c>
      <c r="F250" s="61"/>
      <c r="G250" s="66"/>
      <c r="H250" s="66"/>
      <c r="I250" s="66"/>
      <c r="J250" s="66"/>
      <c r="K250" s="66"/>
      <c r="L250" s="66"/>
      <c r="M250" s="125"/>
    </row>
    <row r="251" spans="2:13" ht="233.45" customHeight="1" thickBot="1" x14ac:dyDescent="0.3">
      <c r="B251" s="107" t="s">
        <v>687</v>
      </c>
      <c r="C251" s="98" t="s">
        <v>702</v>
      </c>
      <c r="D251" s="104" t="s">
        <v>703</v>
      </c>
      <c r="E251" s="118"/>
      <c r="F251" s="61"/>
      <c r="G251" s="66"/>
      <c r="H251" s="66"/>
      <c r="I251" s="66"/>
      <c r="J251" s="66"/>
      <c r="K251" s="66"/>
      <c r="L251" s="66"/>
      <c r="M251" s="125"/>
    </row>
    <row r="252" spans="2:13" ht="93.6" customHeight="1" thickBot="1" x14ac:dyDescent="0.3">
      <c r="B252" s="107" t="s">
        <v>687</v>
      </c>
      <c r="C252" s="98" t="s">
        <v>704</v>
      </c>
      <c r="D252" s="104" t="s">
        <v>705</v>
      </c>
      <c r="E252" s="118"/>
      <c r="F252" s="61"/>
      <c r="G252" s="66"/>
      <c r="H252" s="66"/>
      <c r="I252" s="66"/>
      <c r="J252" s="66"/>
      <c r="K252" s="66"/>
      <c r="L252" s="66"/>
      <c r="M252" s="125"/>
    </row>
    <row r="253" spans="2:13" ht="102.95" customHeight="1" thickBot="1" x14ac:dyDescent="0.3">
      <c r="B253" s="107" t="s">
        <v>687</v>
      </c>
      <c r="C253" s="98" t="s">
        <v>706</v>
      </c>
      <c r="D253" s="104" t="s">
        <v>707</v>
      </c>
      <c r="E253" s="118"/>
      <c r="F253" s="61"/>
      <c r="G253" s="66"/>
      <c r="H253" s="66"/>
      <c r="I253" s="66"/>
      <c r="J253" s="66"/>
      <c r="K253" s="66"/>
      <c r="L253" s="66"/>
      <c r="M253" s="125"/>
    </row>
    <row r="254" spans="2:13" ht="125.45" customHeight="1" thickBot="1" x14ac:dyDescent="0.3">
      <c r="B254" s="111" t="s">
        <v>687</v>
      </c>
      <c r="C254" s="112" t="s">
        <v>708</v>
      </c>
      <c r="D254" s="116" t="s">
        <v>709</v>
      </c>
      <c r="E254" s="120"/>
      <c r="F254" s="61"/>
      <c r="G254" s="72"/>
      <c r="H254" s="72"/>
      <c r="I254" s="72"/>
      <c r="J254" s="72"/>
      <c r="K254" s="72"/>
      <c r="L254" s="72"/>
      <c r="M254" s="127"/>
    </row>
    <row r="255" spans="2:13" ht="149.1" customHeight="1" thickBot="1" x14ac:dyDescent="0.3">
      <c r="B255" s="106" t="s">
        <v>710</v>
      </c>
      <c r="C255" s="95" t="s">
        <v>712</v>
      </c>
      <c r="D255" s="119" t="s">
        <v>713</v>
      </c>
      <c r="E255" s="117" t="s">
        <v>714</v>
      </c>
      <c r="F255" s="61"/>
      <c r="G255" s="61"/>
      <c r="H255" s="61"/>
      <c r="I255" s="129" t="s">
        <v>186</v>
      </c>
      <c r="J255" s="61"/>
      <c r="K255" s="61"/>
      <c r="L255" s="61"/>
      <c r="M255" s="124"/>
    </row>
    <row r="256" spans="2:13" ht="153.94999999999999" customHeight="1" thickBot="1" x14ac:dyDescent="0.3">
      <c r="B256" s="107" t="s">
        <v>710</v>
      </c>
      <c r="C256" s="98" t="s">
        <v>715</v>
      </c>
      <c r="D256" s="104" t="s">
        <v>716</v>
      </c>
      <c r="E256" s="104" t="s">
        <v>717</v>
      </c>
      <c r="F256" s="61"/>
      <c r="G256" s="60"/>
      <c r="H256" s="60"/>
      <c r="I256" s="60"/>
      <c r="J256" s="60"/>
      <c r="K256" s="60"/>
      <c r="L256" s="60"/>
      <c r="M256" s="125"/>
    </row>
    <row r="257" spans="2:13" ht="90.75" thickBot="1" x14ac:dyDescent="0.3">
      <c r="B257" s="107" t="s">
        <v>710</v>
      </c>
      <c r="C257" s="98" t="s">
        <v>718</v>
      </c>
      <c r="D257" s="104" t="s">
        <v>719</v>
      </c>
      <c r="E257" s="104" t="s">
        <v>720</v>
      </c>
      <c r="F257" s="61"/>
      <c r="G257" s="60"/>
      <c r="H257" s="60"/>
      <c r="I257" s="60"/>
      <c r="J257" s="60"/>
      <c r="K257" s="60"/>
      <c r="L257" s="60"/>
      <c r="M257" s="125"/>
    </row>
    <row r="258" spans="2:13" ht="75.75" thickBot="1" x14ac:dyDescent="0.3">
      <c r="B258" s="107" t="s">
        <v>710</v>
      </c>
      <c r="C258" s="98" t="s">
        <v>721</v>
      </c>
      <c r="D258" s="104" t="s">
        <v>722</v>
      </c>
      <c r="E258" s="104" t="s">
        <v>723</v>
      </c>
      <c r="F258" s="61"/>
      <c r="G258" s="60"/>
      <c r="H258" s="60"/>
      <c r="I258" s="60"/>
      <c r="J258" s="60"/>
      <c r="K258" s="60"/>
      <c r="L258" s="60"/>
      <c r="M258" s="125"/>
    </row>
    <row r="259" spans="2:13" ht="90.75" thickBot="1" x14ac:dyDescent="0.3">
      <c r="B259" s="107" t="s">
        <v>710</v>
      </c>
      <c r="C259" s="98" t="s">
        <v>724</v>
      </c>
      <c r="D259" s="104" t="s">
        <v>725</v>
      </c>
      <c r="E259" s="104" t="s">
        <v>726</v>
      </c>
      <c r="F259" s="61"/>
      <c r="G259" s="60"/>
      <c r="H259" s="60"/>
      <c r="I259" s="60"/>
      <c r="J259" s="60"/>
      <c r="K259" s="60"/>
      <c r="L259" s="60"/>
      <c r="M259" s="125"/>
    </row>
    <row r="260" spans="2:13" ht="383.1" customHeight="1" thickBot="1" x14ac:dyDescent="0.3">
      <c r="B260" s="107" t="s">
        <v>710</v>
      </c>
      <c r="C260" s="98" t="s">
        <v>727</v>
      </c>
      <c r="D260" s="104" t="s">
        <v>728</v>
      </c>
      <c r="E260" s="104" t="s">
        <v>729</v>
      </c>
      <c r="F260" s="61"/>
      <c r="G260" s="60"/>
      <c r="H260" s="60"/>
      <c r="I260" s="126" t="s">
        <v>730</v>
      </c>
      <c r="J260" s="60"/>
      <c r="K260" s="60"/>
      <c r="L260" s="60"/>
      <c r="M260" s="125"/>
    </row>
    <row r="261" spans="2:13" ht="90.75" thickBot="1" x14ac:dyDescent="0.3">
      <c r="B261" s="107" t="s">
        <v>710</v>
      </c>
      <c r="C261" s="98" t="s">
        <v>731</v>
      </c>
      <c r="D261" s="104" t="s">
        <v>732</v>
      </c>
      <c r="E261" s="104" t="s">
        <v>733</v>
      </c>
      <c r="F261" s="61"/>
      <c r="G261" s="60"/>
      <c r="H261" s="60"/>
      <c r="I261" s="60"/>
      <c r="J261" s="60"/>
      <c r="K261" s="60"/>
      <c r="L261" s="60"/>
      <c r="M261" s="125"/>
    </row>
    <row r="262" spans="2:13" ht="90.75" thickBot="1" x14ac:dyDescent="0.3">
      <c r="B262" s="107" t="s">
        <v>710</v>
      </c>
      <c r="C262" s="98" t="s">
        <v>734</v>
      </c>
      <c r="D262" s="104" t="s">
        <v>735</v>
      </c>
      <c r="E262" s="104" t="s">
        <v>736</v>
      </c>
      <c r="F262" s="61"/>
      <c r="G262" s="60"/>
      <c r="H262" s="60"/>
      <c r="I262" s="60"/>
      <c r="J262" s="60"/>
      <c r="K262" s="60"/>
      <c r="L262" s="60"/>
      <c r="M262" s="125"/>
    </row>
    <row r="263" spans="2:13" ht="72.95" customHeight="1" thickBot="1" x14ac:dyDescent="0.3">
      <c r="B263" s="107" t="s">
        <v>710</v>
      </c>
      <c r="C263" s="98" t="s">
        <v>737</v>
      </c>
      <c r="D263" s="104" t="s">
        <v>738</v>
      </c>
      <c r="E263" s="104" t="s">
        <v>739</v>
      </c>
      <c r="F263" s="61"/>
      <c r="G263" s="60"/>
      <c r="H263" s="60"/>
      <c r="I263" s="60"/>
      <c r="J263" s="60"/>
      <c r="K263" s="60"/>
      <c r="L263" s="60"/>
      <c r="M263" s="125"/>
    </row>
    <row r="264" spans="2:13" ht="80.099999999999994" customHeight="1" thickBot="1" x14ac:dyDescent="0.3">
      <c r="B264" s="107" t="s">
        <v>710</v>
      </c>
      <c r="C264" s="98" t="s">
        <v>740</v>
      </c>
      <c r="D264" s="104" t="s">
        <v>741</v>
      </c>
      <c r="E264" s="104" t="s">
        <v>742</v>
      </c>
      <c r="F264" s="61"/>
      <c r="G264" s="60"/>
      <c r="H264" s="60"/>
      <c r="I264" s="60"/>
      <c r="J264" s="60"/>
      <c r="K264" s="60"/>
      <c r="L264" s="60"/>
      <c r="M264" s="125"/>
    </row>
    <row r="265" spans="2:13" ht="76.5" customHeight="1" thickBot="1" x14ac:dyDescent="0.3">
      <c r="B265" s="107" t="s">
        <v>710</v>
      </c>
      <c r="C265" s="98" t="s">
        <v>743</v>
      </c>
      <c r="D265" s="104" t="s">
        <v>744</v>
      </c>
      <c r="E265" s="104"/>
      <c r="F265" s="61"/>
      <c r="G265" s="60"/>
      <c r="H265" s="60"/>
      <c r="I265" s="60"/>
      <c r="J265" s="60"/>
      <c r="K265" s="60"/>
      <c r="L265" s="60"/>
      <c r="M265" s="125"/>
    </row>
    <row r="266" spans="2:13" ht="93.6" customHeight="1" thickBot="1" x14ac:dyDescent="0.3">
      <c r="B266" s="107" t="s">
        <v>710</v>
      </c>
      <c r="C266" s="98" t="s">
        <v>745</v>
      </c>
      <c r="D266" s="104" t="s">
        <v>746</v>
      </c>
      <c r="E266" s="104" t="s">
        <v>747</v>
      </c>
      <c r="F266" s="61"/>
      <c r="G266" s="60"/>
      <c r="H266" s="60"/>
      <c r="I266" s="60"/>
      <c r="J266" s="60"/>
      <c r="K266" s="60"/>
      <c r="L266" s="60"/>
      <c r="M266" s="125"/>
    </row>
    <row r="267" spans="2:13" ht="94.5" customHeight="1" thickBot="1" x14ac:dyDescent="0.3">
      <c r="B267" s="107" t="s">
        <v>710</v>
      </c>
      <c r="C267" s="98" t="s">
        <v>748</v>
      </c>
      <c r="D267" s="104" t="s">
        <v>749</v>
      </c>
      <c r="E267" s="104" t="s">
        <v>750</v>
      </c>
      <c r="F267" s="61"/>
      <c r="G267" s="60"/>
      <c r="H267" s="60"/>
      <c r="I267" s="126" t="s">
        <v>751</v>
      </c>
      <c r="J267" s="60"/>
      <c r="K267" s="60"/>
      <c r="L267" s="60"/>
      <c r="M267" s="125"/>
    </row>
    <row r="268" spans="2:13" ht="94.5" customHeight="1" thickBot="1" x14ac:dyDescent="0.3">
      <c r="B268" s="107" t="s">
        <v>710</v>
      </c>
      <c r="C268" s="98" t="s">
        <v>752</v>
      </c>
      <c r="D268" s="104" t="s">
        <v>753</v>
      </c>
      <c r="E268" s="104" t="s">
        <v>754</v>
      </c>
      <c r="F268" s="61"/>
      <c r="G268" s="60"/>
      <c r="H268" s="60"/>
      <c r="I268" s="60"/>
      <c r="J268" s="60"/>
      <c r="K268" s="60"/>
      <c r="L268" s="60"/>
      <c r="M268" s="125"/>
    </row>
    <row r="269" spans="2:13" ht="102" customHeight="1" thickBot="1" x14ac:dyDescent="0.3">
      <c r="B269" s="107" t="s">
        <v>710</v>
      </c>
      <c r="C269" s="98" t="s">
        <v>755</v>
      </c>
      <c r="D269" s="104" t="s">
        <v>756</v>
      </c>
      <c r="E269" s="104"/>
      <c r="F269" s="61"/>
      <c r="G269" s="60"/>
      <c r="H269" s="60"/>
      <c r="I269" s="60"/>
      <c r="J269" s="60"/>
      <c r="K269" s="60"/>
      <c r="L269" s="60"/>
      <c r="M269" s="125"/>
    </row>
    <row r="270" spans="2:13" ht="256.5" customHeight="1" thickBot="1" x14ac:dyDescent="0.3">
      <c r="B270" s="107" t="s">
        <v>710</v>
      </c>
      <c r="C270" s="98" t="s">
        <v>757</v>
      </c>
      <c r="D270" s="104" t="s">
        <v>758</v>
      </c>
      <c r="E270" s="104" t="s">
        <v>759</v>
      </c>
      <c r="F270" s="61"/>
      <c r="G270" s="60"/>
      <c r="H270" s="60"/>
      <c r="I270" s="60"/>
      <c r="J270" s="60"/>
      <c r="K270" s="60"/>
      <c r="L270" s="60"/>
      <c r="M270" s="125"/>
    </row>
    <row r="271" spans="2:13" ht="254.45" customHeight="1" thickBot="1" x14ac:dyDescent="0.3">
      <c r="B271" s="107" t="s">
        <v>710</v>
      </c>
      <c r="C271" s="98" t="s">
        <v>760</v>
      </c>
      <c r="D271" s="104" t="s">
        <v>761</v>
      </c>
      <c r="E271" s="104"/>
      <c r="F271" s="61"/>
      <c r="G271" s="60"/>
      <c r="H271" s="60"/>
      <c r="I271" s="60"/>
      <c r="J271" s="60"/>
      <c r="K271" s="60"/>
      <c r="L271" s="60"/>
      <c r="M271" s="125"/>
    </row>
    <row r="272" spans="2:13" ht="93.6" customHeight="1" thickBot="1" x14ac:dyDescent="0.3">
      <c r="B272" s="107" t="s">
        <v>710</v>
      </c>
      <c r="C272" s="98" t="s">
        <v>762</v>
      </c>
      <c r="D272" s="104" t="s">
        <v>763</v>
      </c>
      <c r="E272" s="104" t="s">
        <v>764</v>
      </c>
      <c r="F272" s="61"/>
      <c r="G272" s="60"/>
      <c r="H272" s="60"/>
      <c r="I272" s="60"/>
      <c r="J272" s="60"/>
      <c r="K272" s="60"/>
      <c r="L272" s="60"/>
      <c r="M272" s="125"/>
    </row>
    <row r="273" spans="2:13" ht="128.1" customHeight="1" thickBot="1" x14ac:dyDescent="0.3">
      <c r="B273" s="107" t="s">
        <v>710</v>
      </c>
      <c r="C273" s="98" t="s">
        <v>765</v>
      </c>
      <c r="D273" s="103" t="s">
        <v>766</v>
      </c>
      <c r="E273" s="104"/>
      <c r="F273" s="61"/>
      <c r="G273" s="60"/>
      <c r="H273" s="60"/>
      <c r="I273" s="60"/>
      <c r="J273" s="60"/>
      <c r="K273" s="60"/>
      <c r="L273" s="60"/>
      <c r="M273" s="125"/>
    </row>
    <row r="274" spans="2:13" ht="132" customHeight="1" thickBot="1" x14ac:dyDescent="0.3">
      <c r="B274" s="107" t="s">
        <v>710</v>
      </c>
      <c r="C274" s="98" t="s">
        <v>767</v>
      </c>
      <c r="D274" s="104" t="s">
        <v>768</v>
      </c>
      <c r="E274" s="104"/>
      <c r="F274" s="61"/>
      <c r="G274" s="60"/>
      <c r="H274" s="60"/>
      <c r="I274" s="60"/>
      <c r="J274" s="60"/>
      <c r="K274" s="60"/>
      <c r="L274" s="60"/>
      <c r="M274" s="125"/>
    </row>
    <row r="275" spans="2:13" ht="70.5" customHeight="1" thickBot="1" x14ac:dyDescent="0.3">
      <c r="B275" s="107" t="s">
        <v>710</v>
      </c>
      <c r="C275" s="98" t="s">
        <v>769</v>
      </c>
      <c r="D275" s="104" t="s">
        <v>770</v>
      </c>
      <c r="E275" s="104" t="s">
        <v>754</v>
      </c>
      <c r="F275" s="61"/>
      <c r="G275" s="60"/>
      <c r="H275" s="60"/>
      <c r="I275" s="60"/>
      <c r="J275" s="60"/>
      <c r="K275" s="60"/>
      <c r="L275" s="60"/>
      <c r="M275" s="125"/>
    </row>
    <row r="276" spans="2:13" ht="87.6" customHeight="1" thickBot="1" x14ac:dyDescent="0.3">
      <c r="B276" s="107" t="s">
        <v>710</v>
      </c>
      <c r="C276" s="98" t="s">
        <v>771</v>
      </c>
      <c r="D276" s="104" t="s">
        <v>772</v>
      </c>
      <c r="E276" s="104" t="s">
        <v>773</v>
      </c>
      <c r="F276" s="61"/>
      <c r="G276" s="60"/>
      <c r="H276" s="60"/>
      <c r="I276" s="60"/>
      <c r="J276" s="60"/>
      <c r="K276" s="60"/>
      <c r="L276" s="60"/>
      <c r="M276" s="125"/>
    </row>
    <row r="277" spans="2:13" ht="68.45" customHeight="1" thickBot="1" x14ac:dyDescent="0.3">
      <c r="B277" s="111" t="s">
        <v>710</v>
      </c>
      <c r="C277" s="112" t="s">
        <v>774</v>
      </c>
      <c r="D277" s="116" t="s">
        <v>440</v>
      </c>
      <c r="E277" s="116" t="s">
        <v>178</v>
      </c>
      <c r="F277" s="61"/>
      <c r="G277" s="62"/>
      <c r="H277" s="62"/>
      <c r="I277" s="62"/>
      <c r="J277" s="62"/>
      <c r="K277" s="62"/>
      <c r="L277" s="62"/>
      <c r="M277" s="127"/>
    </row>
    <row r="278" spans="2:13" ht="136.5" customHeight="1" thickBot="1" x14ac:dyDescent="0.3">
      <c r="B278" s="106" t="s">
        <v>775</v>
      </c>
      <c r="C278" s="95" t="s">
        <v>777</v>
      </c>
      <c r="D278" s="119" t="s">
        <v>778</v>
      </c>
      <c r="E278" s="117" t="s">
        <v>779</v>
      </c>
      <c r="F278" s="61"/>
      <c r="G278" s="67"/>
      <c r="H278" s="67"/>
      <c r="I278" s="67"/>
      <c r="J278" s="67"/>
      <c r="K278" s="67"/>
      <c r="L278" s="67"/>
      <c r="M278" s="124"/>
    </row>
    <row r="279" spans="2:13" ht="81.599999999999994" customHeight="1" thickBot="1" x14ac:dyDescent="0.3">
      <c r="B279" s="107" t="s">
        <v>775</v>
      </c>
      <c r="C279" s="98" t="s">
        <v>780</v>
      </c>
      <c r="D279" s="104" t="s">
        <v>781</v>
      </c>
      <c r="E279" s="104"/>
      <c r="F279" s="61"/>
      <c r="G279" s="60"/>
      <c r="H279" s="60"/>
      <c r="I279" s="60"/>
      <c r="J279" s="60"/>
      <c r="K279" s="60"/>
      <c r="L279" s="60"/>
      <c r="M279" s="125"/>
    </row>
    <row r="280" spans="2:13" ht="75.75" thickBot="1" x14ac:dyDescent="0.3">
      <c r="B280" s="107" t="s">
        <v>775</v>
      </c>
      <c r="C280" s="98" t="s">
        <v>782</v>
      </c>
      <c r="D280" s="104" t="s">
        <v>783</v>
      </c>
      <c r="E280" s="104" t="s">
        <v>784</v>
      </c>
      <c r="F280" s="61"/>
      <c r="G280" s="60"/>
      <c r="H280" s="60"/>
      <c r="I280" s="60"/>
      <c r="J280" s="60"/>
      <c r="K280" s="60"/>
      <c r="L280" s="60"/>
      <c r="M280" s="125"/>
    </row>
    <row r="281" spans="2:13" ht="81.599999999999994" customHeight="1" thickBot="1" x14ac:dyDescent="0.3">
      <c r="B281" s="107" t="s">
        <v>775</v>
      </c>
      <c r="C281" s="98" t="s">
        <v>785</v>
      </c>
      <c r="D281" s="104" t="s">
        <v>786</v>
      </c>
      <c r="E281" s="104" t="s">
        <v>787</v>
      </c>
      <c r="F281" s="61"/>
      <c r="G281" s="60"/>
      <c r="H281" s="60"/>
      <c r="I281" s="60"/>
      <c r="J281" s="60"/>
      <c r="K281" s="60"/>
      <c r="L281" s="60"/>
      <c r="M281" s="125"/>
    </row>
    <row r="282" spans="2:13" ht="174" customHeight="1" thickBot="1" x14ac:dyDescent="0.3">
      <c r="B282" s="107" t="s">
        <v>775</v>
      </c>
      <c r="C282" s="98" t="s">
        <v>788</v>
      </c>
      <c r="D282" s="104" t="s">
        <v>789</v>
      </c>
      <c r="E282" s="104" t="s">
        <v>790</v>
      </c>
      <c r="F282" s="61"/>
      <c r="G282" s="60"/>
      <c r="H282" s="60"/>
      <c r="I282" s="126" t="s">
        <v>791</v>
      </c>
      <c r="J282" s="126" t="s">
        <v>792</v>
      </c>
      <c r="K282" s="126" t="s">
        <v>234</v>
      </c>
      <c r="L282" s="60"/>
      <c r="M282" s="125"/>
    </row>
    <row r="283" spans="2:13" ht="83.1" customHeight="1" thickBot="1" x14ac:dyDescent="0.3">
      <c r="B283" s="107" t="s">
        <v>775</v>
      </c>
      <c r="C283" s="98" t="s">
        <v>793</v>
      </c>
      <c r="D283" s="104" t="s">
        <v>794</v>
      </c>
      <c r="E283" s="104"/>
      <c r="F283" s="61"/>
      <c r="G283" s="60"/>
      <c r="H283" s="60"/>
      <c r="I283" s="60"/>
      <c r="J283" s="60"/>
      <c r="K283" s="60"/>
      <c r="L283" s="60"/>
      <c r="M283" s="125"/>
    </row>
    <row r="284" spans="2:13" ht="139.5" customHeight="1" thickBot="1" x14ac:dyDescent="0.3">
      <c r="B284" s="107" t="s">
        <v>775</v>
      </c>
      <c r="C284" s="98" t="s">
        <v>795</v>
      </c>
      <c r="D284" s="104" t="s">
        <v>796</v>
      </c>
      <c r="E284" s="104" t="s">
        <v>797</v>
      </c>
      <c r="F284" s="61"/>
      <c r="G284" s="60"/>
      <c r="H284" s="60"/>
      <c r="I284" s="60"/>
      <c r="J284" s="60"/>
      <c r="K284" s="60"/>
      <c r="L284" s="60"/>
      <c r="M284" s="125"/>
    </row>
    <row r="285" spans="2:13" ht="90.75" thickBot="1" x14ac:dyDescent="0.3">
      <c r="B285" s="107" t="s">
        <v>775</v>
      </c>
      <c r="C285" s="98" t="s">
        <v>798</v>
      </c>
      <c r="D285" s="104" t="s">
        <v>799</v>
      </c>
      <c r="E285" s="104" t="s">
        <v>800</v>
      </c>
      <c r="F285" s="61"/>
      <c r="G285" s="60"/>
      <c r="H285" s="60"/>
      <c r="I285" s="60"/>
      <c r="J285" s="60"/>
      <c r="K285" s="60"/>
      <c r="L285" s="60"/>
      <c r="M285" s="125"/>
    </row>
    <row r="286" spans="2:13" ht="222" customHeight="1" thickBot="1" x14ac:dyDescent="0.3">
      <c r="B286" s="107" t="s">
        <v>775</v>
      </c>
      <c r="C286" s="98" t="s">
        <v>801</v>
      </c>
      <c r="D286" s="104" t="s">
        <v>802</v>
      </c>
      <c r="E286" s="104" t="s">
        <v>803</v>
      </c>
      <c r="F286" s="61"/>
      <c r="G286" s="60"/>
      <c r="H286" s="60"/>
      <c r="I286" s="60"/>
      <c r="J286" s="60"/>
      <c r="K286" s="60"/>
      <c r="L286" s="60"/>
      <c r="M286" s="125"/>
    </row>
    <row r="287" spans="2:13" ht="105.75" thickBot="1" x14ac:dyDescent="0.3">
      <c r="B287" s="107" t="s">
        <v>775</v>
      </c>
      <c r="C287" s="98" t="s">
        <v>804</v>
      </c>
      <c r="D287" s="104" t="s">
        <v>805</v>
      </c>
      <c r="E287" s="104"/>
      <c r="F287" s="61"/>
      <c r="G287" s="60"/>
      <c r="H287" s="60"/>
      <c r="I287" s="60"/>
      <c r="J287" s="60"/>
      <c r="K287" s="60"/>
      <c r="L287" s="60"/>
      <c r="M287" s="125"/>
    </row>
    <row r="288" spans="2:13" ht="113.1" customHeight="1" thickBot="1" x14ac:dyDescent="0.3">
      <c r="B288" s="107" t="s">
        <v>775</v>
      </c>
      <c r="C288" s="98" t="s">
        <v>806</v>
      </c>
      <c r="D288" s="104" t="s">
        <v>807</v>
      </c>
      <c r="E288" s="104"/>
      <c r="F288" s="61"/>
      <c r="G288" s="60"/>
      <c r="H288" s="60"/>
      <c r="I288" s="60"/>
      <c r="J288" s="60"/>
      <c r="K288" s="60"/>
      <c r="L288" s="60"/>
      <c r="M288" s="125"/>
    </row>
    <row r="289" spans="2:13" ht="155.1" customHeight="1" thickBot="1" x14ac:dyDescent="0.3">
      <c r="B289" s="107" t="s">
        <v>775</v>
      </c>
      <c r="C289" s="98" t="s">
        <v>808</v>
      </c>
      <c r="D289" s="104" t="s">
        <v>809</v>
      </c>
      <c r="E289" s="104"/>
      <c r="F289" s="61"/>
      <c r="G289" s="60"/>
      <c r="H289" s="60"/>
      <c r="I289" s="126" t="s">
        <v>140</v>
      </c>
      <c r="J289" s="60"/>
      <c r="K289" s="60"/>
      <c r="L289" s="60"/>
      <c r="M289" s="125"/>
    </row>
    <row r="290" spans="2:13" ht="198" customHeight="1" thickBot="1" x14ac:dyDescent="0.3">
      <c r="B290" s="107" t="s">
        <v>775</v>
      </c>
      <c r="C290" s="98" t="s">
        <v>810</v>
      </c>
      <c r="D290" s="104" t="s">
        <v>811</v>
      </c>
      <c r="E290" s="104" t="s">
        <v>812</v>
      </c>
      <c r="F290" s="61"/>
      <c r="G290" s="60"/>
      <c r="H290" s="60"/>
      <c r="I290" s="60"/>
      <c r="J290" s="60"/>
      <c r="K290" s="60"/>
      <c r="L290" s="60"/>
      <c r="M290" s="125"/>
    </row>
    <row r="291" spans="2:13" ht="137.1" customHeight="1" thickBot="1" x14ac:dyDescent="0.3">
      <c r="B291" s="107" t="s">
        <v>775</v>
      </c>
      <c r="C291" s="98" t="s">
        <v>813</v>
      </c>
      <c r="D291" s="104" t="s">
        <v>814</v>
      </c>
      <c r="E291" s="104" t="s">
        <v>815</v>
      </c>
      <c r="F291" s="61"/>
      <c r="G291" s="60"/>
      <c r="H291" s="60"/>
      <c r="I291" s="60"/>
      <c r="J291" s="60"/>
      <c r="K291" s="60"/>
      <c r="L291" s="60"/>
      <c r="M291" s="125"/>
    </row>
    <row r="292" spans="2:13" ht="137.1" customHeight="1" thickBot="1" x14ac:dyDescent="0.3">
      <c r="B292" s="107" t="s">
        <v>775</v>
      </c>
      <c r="C292" s="98" t="s">
        <v>816</v>
      </c>
      <c r="D292" s="104" t="s">
        <v>817</v>
      </c>
      <c r="E292" s="104"/>
      <c r="F292" s="61"/>
      <c r="G292" s="60"/>
      <c r="H292" s="60"/>
      <c r="I292" s="60"/>
      <c r="J292" s="60"/>
      <c r="K292" s="60"/>
      <c r="L292" s="60"/>
      <c r="M292" s="125"/>
    </row>
    <row r="293" spans="2:13" ht="156" customHeight="1" thickBot="1" x14ac:dyDescent="0.3">
      <c r="B293" s="107" t="s">
        <v>775</v>
      </c>
      <c r="C293" s="98" t="s">
        <v>824</v>
      </c>
      <c r="D293" s="104" t="s">
        <v>818</v>
      </c>
      <c r="E293" s="104" t="s">
        <v>819</v>
      </c>
      <c r="F293" s="61"/>
      <c r="G293" s="60"/>
      <c r="H293" s="60"/>
      <c r="I293" s="60"/>
      <c r="J293" s="60"/>
      <c r="K293" s="60"/>
      <c r="L293" s="60"/>
      <c r="M293" s="125"/>
    </row>
    <row r="294" spans="2:13" ht="90.75" thickBot="1" x14ac:dyDescent="0.3">
      <c r="B294" s="107" t="s">
        <v>775</v>
      </c>
      <c r="C294" s="98" t="s">
        <v>825</v>
      </c>
      <c r="D294" s="104" t="s">
        <v>820</v>
      </c>
      <c r="E294" s="104"/>
      <c r="F294" s="61"/>
      <c r="G294" s="60"/>
      <c r="H294" s="60"/>
      <c r="I294" s="60"/>
      <c r="J294" s="60"/>
      <c r="K294" s="60"/>
      <c r="L294" s="60"/>
      <c r="M294" s="125"/>
    </row>
    <row r="295" spans="2:13" ht="228" customHeight="1" thickBot="1" x14ac:dyDescent="0.3">
      <c r="B295" s="107" t="s">
        <v>775</v>
      </c>
      <c r="C295" s="98" t="s">
        <v>826</v>
      </c>
      <c r="D295" s="104" t="s">
        <v>821</v>
      </c>
      <c r="E295" s="104" t="s">
        <v>822</v>
      </c>
      <c r="F295" s="61"/>
      <c r="G295" s="60"/>
      <c r="H295" s="60"/>
      <c r="I295" s="126" t="s">
        <v>823</v>
      </c>
      <c r="J295" s="60"/>
      <c r="K295" s="60"/>
      <c r="L295" s="60"/>
      <c r="M295" s="125"/>
    </row>
    <row r="296" spans="2:13" ht="90.75" thickBot="1" x14ac:dyDescent="0.3">
      <c r="B296" s="107" t="s">
        <v>775</v>
      </c>
      <c r="C296" s="98" t="s">
        <v>827</v>
      </c>
      <c r="D296" s="104" t="s">
        <v>828</v>
      </c>
      <c r="E296" s="104"/>
      <c r="F296" s="61"/>
      <c r="G296" s="60"/>
      <c r="H296" s="60"/>
      <c r="I296" s="60"/>
      <c r="J296" s="60"/>
      <c r="K296" s="60"/>
      <c r="L296" s="60"/>
      <c r="M296" s="125"/>
    </row>
    <row r="297" spans="2:13" ht="90.75" thickBot="1" x14ac:dyDescent="0.3">
      <c r="B297" s="107" t="s">
        <v>775</v>
      </c>
      <c r="C297" s="98" t="s">
        <v>829</v>
      </c>
      <c r="D297" s="104" t="s">
        <v>830</v>
      </c>
      <c r="E297" s="104"/>
      <c r="F297" s="61"/>
      <c r="G297" s="60"/>
      <c r="H297" s="60"/>
      <c r="I297" s="60"/>
      <c r="J297" s="60"/>
      <c r="K297" s="60"/>
      <c r="L297" s="60"/>
      <c r="M297" s="125"/>
    </row>
    <row r="298" spans="2:13" ht="90.75" thickBot="1" x14ac:dyDescent="0.3">
      <c r="B298" s="107" t="s">
        <v>775</v>
      </c>
      <c r="C298" s="98" t="s">
        <v>831</v>
      </c>
      <c r="D298" s="103" t="s">
        <v>832</v>
      </c>
      <c r="E298" s="104"/>
      <c r="F298" s="61"/>
      <c r="G298" s="60"/>
      <c r="H298" s="60"/>
      <c r="I298" s="60"/>
      <c r="J298" s="60"/>
      <c r="K298" s="60"/>
      <c r="L298" s="60"/>
      <c r="M298" s="125"/>
    </row>
    <row r="299" spans="2:13" ht="90.75" thickBot="1" x14ac:dyDescent="0.3">
      <c r="B299" s="107" t="s">
        <v>775</v>
      </c>
      <c r="C299" s="98" t="s">
        <v>833</v>
      </c>
      <c r="D299" s="104" t="s">
        <v>834</v>
      </c>
      <c r="E299" s="104" t="s">
        <v>835</v>
      </c>
      <c r="F299" s="61"/>
      <c r="G299" s="60"/>
      <c r="H299" s="60"/>
      <c r="I299" s="60"/>
      <c r="J299" s="60"/>
      <c r="K299" s="60"/>
      <c r="L299" s="60"/>
      <c r="M299" s="125"/>
    </row>
    <row r="300" spans="2:13" ht="75.75" thickBot="1" x14ac:dyDescent="0.3">
      <c r="B300" s="111" t="s">
        <v>775</v>
      </c>
      <c r="C300" s="112" t="s">
        <v>836</v>
      </c>
      <c r="D300" s="116" t="s">
        <v>837</v>
      </c>
      <c r="E300" s="116" t="s">
        <v>178</v>
      </c>
      <c r="F300" s="61"/>
      <c r="G300" s="62"/>
      <c r="H300" s="62"/>
      <c r="I300" s="62"/>
      <c r="J300" s="62"/>
      <c r="K300" s="62"/>
      <c r="L300" s="62"/>
      <c r="M300" s="127"/>
    </row>
    <row r="301" spans="2:13" ht="90.75" thickBot="1" x14ac:dyDescent="0.3">
      <c r="B301" s="106" t="s">
        <v>838</v>
      </c>
      <c r="C301" s="95" t="s">
        <v>840</v>
      </c>
      <c r="D301" s="117" t="s">
        <v>841</v>
      </c>
      <c r="E301" s="117"/>
      <c r="F301" s="61"/>
      <c r="G301" s="61"/>
      <c r="H301" s="61"/>
      <c r="I301" s="61"/>
      <c r="J301" s="61"/>
      <c r="K301" s="61"/>
      <c r="L301" s="61"/>
      <c r="M301" s="124"/>
    </row>
    <row r="302" spans="2:13" ht="125.45" customHeight="1" thickBot="1" x14ac:dyDescent="0.3">
      <c r="B302" s="107" t="s">
        <v>838</v>
      </c>
      <c r="C302" s="98" t="s">
        <v>842</v>
      </c>
      <c r="D302" s="104" t="s">
        <v>843</v>
      </c>
      <c r="E302" s="104" t="s">
        <v>844</v>
      </c>
      <c r="F302" s="61"/>
      <c r="G302" s="60"/>
      <c r="H302" s="60"/>
      <c r="I302" s="60"/>
      <c r="J302" s="60"/>
      <c r="K302" s="60"/>
      <c r="L302" s="60"/>
      <c r="M302" s="125"/>
    </row>
    <row r="303" spans="2:13" ht="177.6" customHeight="1" thickBot="1" x14ac:dyDescent="0.3">
      <c r="B303" s="107" t="s">
        <v>838</v>
      </c>
      <c r="C303" s="98" t="s">
        <v>845</v>
      </c>
      <c r="D303" s="104" t="s">
        <v>846</v>
      </c>
      <c r="E303" s="104" t="s">
        <v>847</v>
      </c>
      <c r="F303" s="61"/>
      <c r="G303" s="60"/>
      <c r="H303" s="60"/>
      <c r="I303" s="60"/>
      <c r="J303" s="60"/>
      <c r="K303" s="60"/>
      <c r="L303" s="60"/>
      <c r="M303" s="125"/>
    </row>
    <row r="304" spans="2:13" ht="405.95" customHeight="1" thickBot="1" x14ac:dyDescent="0.3">
      <c r="B304" s="107" t="s">
        <v>838</v>
      </c>
      <c r="C304" s="98" t="s">
        <v>848</v>
      </c>
      <c r="D304" s="104" t="s">
        <v>849</v>
      </c>
      <c r="E304" s="104" t="s">
        <v>850</v>
      </c>
      <c r="F304" s="61"/>
      <c r="G304" s="60"/>
      <c r="H304" s="60"/>
      <c r="I304" s="126" t="s">
        <v>851</v>
      </c>
      <c r="J304" s="60"/>
      <c r="K304" s="60"/>
      <c r="L304" s="60"/>
      <c r="M304" s="125"/>
    </row>
    <row r="305" spans="2:13" ht="206.45" customHeight="1" thickBot="1" x14ac:dyDescent="0.3">
      <c r="B305" s="107" t="s">
        <v>838</v>
      </c>
      <c r="C305" s="98" t="s">
        <v>852</v>
      </c>
      <c r="D305" s="104" t="s">
        <v>853</v>
      </c>
      <c r="E305" s="104"/>
      <c r="F305" s="61"/>
      <c r="G305" s="60"/>
      <c r="H305" s="60"/>
      <c r="I305" s="60"/>
      <c r="J305" s="60"/>
      <c r="K305" s="60"/>
      <c r="L305" s="60"/>
      <c r="M305" s="125"/>
    </row>
    <row r="306" spans="2:13" ht="90.75" thickBot="1" x14ac:dyDescent="0.3">
      <c r="B306" s="107" t="s">
        <v>838</v>
      </c>
      <c r="C306" s="98" t="s">
        <v>854</v>
      </c>
      <c r="D306" s="104" t="s">
        <v>855</v>
      </c>
      <c r="E306" s="104"/>
      <c r="F306" s="61"/>
      <c r="G306" s="60"/>
      <c r="H306" s="60"/>
      <c r="I306" s="60"/>
      <c r="J306" s="60"/>
      <c r="K306" s="60"/>
      <c r="L306" s="60"/>
      <c r="M306" s="125"/>
    </row>
    <row r="307" spans="2:13" ht="105.75" thickBot="1" x14ac:dyDescent="0.3">
      <c r="B307" s="121" t="s">
        <v>838</v>
      </c>
      <c r="C307" s="122" t="s">
        <v>856</v>
      </c>
      <c r="D307" s="123" t="s">
        <v>857</v>
      </c>
      <c r="E307" s="123" t="s">
        <v>858</v>
      </c>
      <c r="F307" s="61"/>
      <c r="G307" s="63"/>
      <c r="H307" s="63"/>
      <c r="I307" s="63"/>
      <c r="J307" s="63"/>
      <c r="K307" s="63"/>
      <c r="L307" s="63"/>
      <c r="M307" s="132"/>
    </row>
  </sheetData>
  <sheetProtection selectLockedCells="1" autoFilter="0"/>
  <mergeCells count="1">
    <mergeCell ref="F2:G2"/>
  </mergeCells>
  <conditionalFormatting sqref="B213">
    <cfRule type="expression" dxfId="29" priority="46">
      <formula>$B157=$B213</formula>
    </cfRule>
  </conditionalFormatting>
  <conditionalFormatting sqref="B9:E15 B16:C17 B18:E19">
    <cfRule type="expression" dxfId="28" priority="3">
      <formula>$B10=$B9</formula>
    </cfRule>
  </conditionalFormatting>
  <conditionalFormatting sqref="B156:H156">
    <cfRule type="expression" dxfId="27" priority="34">
      <formula>$B212=$B156</formula>
    </cfRule>
  </conditionalFormatting>
  <conditionalFormatting sqref="C26:C27">
    <cfRule type="expression" dxfId="26" priority="2">
      <formula>#REF!=$B26</formula>
    </cfRule>
  </conditionalFormatting>
  <conditionalFormatting sqref="C211:C307">
    <cfRule type="expression" dxfId="25" priority="47">
      <formula>$B214=$B211</formula>
    </cfRule>
  </conditionalFormatting>
  <conditionalFormatting sqref="C11:E11 C13:E13">
    <cfRule type="expression" dxfId="24" priority="4">
      <formula>#REF!=$B11</formula>
    </cfRule>
  </conditionalFormatting>
  <conditionalFormatting sqref="D17:E17">
    <cfRule type="expression" dxfId="23" priority="5">
      <formula>$B17=$B16</formula>
    </cfRule>
  </conditionalFormatting>
  <conditionalFormatting sqref="F9:F307">
    <cfRule type="containsText" dxfId="22" priority="9" stopIfTrue="1" operator="containsText" text="N/A">
      <formula>NOT(ISERROR(SEARCH("N/A",F9)))</formula>
    </cfRule>
    <cfRule type="containsText" dxfId="21" priority="10" stopIfTrue="1" operator="containsText" text="Amber">
      <formula>NOT(ISERROR(SEARCH("Amber",F9)))</formula>
    </cfRule>
    <cfRule type="containsText" dxfId="20" priority="11" stopIfTrue="1" operator="containsText" text="Red">
      <formula>NOT(ISERROR(SEARCH("Red",F9)))</formula>
    </cfRule>
    <cfRule type="containsText" dxfId="19" priority="12" stopIfTrue="1" operator="containsText" text="Green">
      <formula>NOT(ISERROR(SEARCH("Green",F9)))</formula>
    </cfRule>
  </conditionalFormatting>
  <conditionalFormatting sqref="F9:H19 F10:F307 B20:H155 C157:C210 B212 D212:H212">
    <cfRule type="expression" dxfId="18" priority="8">
      <formula>$B10=$B9</formula>
    </cfRule>
  </conditionalFormatting>
  <conditionalFormatting sqref="F11:H11 F13:H13 B22:H25 B27:H28 B32:H32 B52:H52 B55:H55 B70:H70 B87:H87 B91:H93 C108:H109 C115:H115 C118:H119 C121:H123 C125:H125 C129:H129 C136:H136 C138:H139 C148:H148 C156:H156 C29:C38 C53:C54 C56:C59 C71:C79 C88:C102 C110:C307">
    <cfRule type="expression" dxfId="17" priority="23">
      <formula>#REF!=$B11</formula>
    </cfRule>
  </conditionalFormatting>
  <conditionalFormatting sqref="I33">
    <cfRule type="expression" dxfId="16" priority="1">
      <formula>$B34=$B33</formula>
    </cfRule>
  </conditionalFormatting>
  <dataValidations count="1">
    <dataValidation type="list" allowBlank="1" showInputMessage="1" showErrorMessage="1" sqref="F9:F307" xr:uid="{00000000-0002-0000-0100-000000000000}">
      <formula1>"Red,Amber,Green,N/A"</formula1>
    </dataValidation>
  </dataValidations>
  <hyperlinks>
    <hyperlink ref="I13" r:id="rId1" display="https://www.rcpch.ac.uk/education-careers/courses/rcpch-endorsed-course" xr:uid="{00000000-0004-0000-0100-000000000000}"/>
    <hyperlink ref="I15" r:id="rId2" display="https://www.resus.org.uk/library/2021-resuscitation-guidelines/paediatric-advanced-life-support-guidelines" xr:uid="{00000000-0004-0000-0100-000001000000}"/>
    <hyperlink ref="I17" r:id="rId3" display="https://www.rcoa.ac.uk/gpas/chapter-10" xr:uid="{00000000-0004-0000-0100-000002000000}"/>
    <hyperlink ref="I18" r:id="rId4" display="https://www.togetherforshortlives.org.uk/resource/bereavement-support-standards-for-childrens-hospitals/" xr:uid="{00000000-0004-0000-0100-000003000000}"/>
    <hyperlink ref="I20" r:id="rId5" display="https://www.rcpch.ac.uk/sites/default/files/Standards_for_children_and_young_people_in_emergency_care_settings_2012.pdf" xr:uid="{00000000-0004-0000-0100-000004000000}"/>
    <hyperlink ref="I22" r:id="rId6" display="https://assets.publishing.service.gov.uk/government/uploads/system/uploads/attachment_data/file/216350/dh_127632.pdf" xr:uid="{00000000-0004-0000-0100-000005000000}"/>
    <hyperlink ref="I23" r:id="rId7" display="https://www.picanet.org.uk/about/policies/pic-families/" xr:uid="{00000000-0004-0000-0100-000006000000}"/>
    <hyperlink ref="I29" r:id="rId8" display="https://www.rcpch.ac.uk/resources/facing-future-standards-paediatric-care" xr:uid="{00000000-0004-0000-0100-000007000000}"/>
    <hyperlink ref="I30" r:id="rId9" display="https://www.rcpch.ac.uk/education-careers/training/progress/curriculum" xr:uid="{00000000-0004-0000-0100-000008000000}"/>
    <hyperlink ref="I31" r:id="rId10" display="https://www.rcpch.ac.uk/sites/default/files/2018-03/facing_the_future_standards_for_acute_general_paediatric_services.pdf" xr:uid="{00000000-0004-0000-0100-000009000000}"/>
    <hyperlink ref="I32" r:id="rId11" display="https://www.nice.org.uk/guidance/indevelopment/gid-ng10148" xr:uid="{00000000-0004-0000-0100-00000A000000}"/>
    <hyperlink ref="I33" r:id="rId12" display="https://www.nice.org.uk/guidance/indevelopment/gid-ng10148" xr:uid="{00000000-0004-0000-0100-00000B000000}"/>
    <hyperlink ref="I35" r:id="rId13" display="https://www.mind.org.uk/news-campaigns/campaigns/blue-light-programme/taking-care-of-you-ed-guide/" xr:uid="{00000000-0004-0000-0100-00000C000000}"/>
    <hyperlink ref="I36" r:id="rId14" display="https://www.mind.org.uk/news-campaigns/campaigns/blue-light-programme/taking-care-of-you-ed-guide/" xr:uid="{00000000-0004-0000-0100-00000D000000}"/>
    <hyperlink ref="I37" r:id="rId15" display="https://www.rcpch.ac.uk/resources/looked-after-children-lac" xr:uid="{00000000-0004-0000-0100-00000E000000}"/>
    <hyperlink ref="I40" r:id="rId16" display="https://webarchive.nationalarchives.gov.uk/ukgwa/20130124043811mp_/http:/www.dh.gov.uk/prod_consum_dh/groups/dh_digitalassets/@dh/@en/documents/digitalasset/dh_088069.pdf" xr:uid="{00000000-0004-0000-0100-00000F000000}"/>
    <hyperlink ref="I42" r:id="rId17" display="https://www.resus.org.uk/library/quality-standards-cpr/quality-standards-acute-care" xr:uid="{00000000-0004-0000-0100-000010000000}"/>
    <hyperlink ref="I46" r:id="rId18" display="https://www.rcpch.ac.uk/resources/paediatric-early-warning-system-pewsystem-developing-standardised-tool-england" xr:uid="{00000000-0004-0000-0100-000011000000}"/>
    <hyperlink ref="I49" r:id="rId19" display="https://www.tracheostomy.org.uk/" xr:uid="{00000000-0004-0000-0100-000012000000}"/>
    <hyperlink ref="I50" r:id="rId20" display="https://www.ficm.ac.uk/standardssafetyguidelinesstandards/guidelines-for-the-provision-of-intensive-care-services" xr:uid="{00000000-0004-0000-0100-000013000000}"/>
    <hyperlink ref="I55" r:id="rId21" display="https://www.rcpch.ac.uk/sites/default/files/2018-03/facing_the_future_standards_for_acute_general_paediatric_services.pdf" xr:uid="{00000000-0004-0000-0100-000014000000}"/>
    <hyperlink ref="I56" r:id="rId22" display="https://www.icnarc.org/Our-Audit/Audits/Ncaa/About" xr:uid="{00000000-0004-0000-0100-000015000000}"/>
    <hyperlink ref="I60" r:id="rId23" display="https://www.rcpch.ac.uk/sites/default/files/2018-06/FTFEC%20Digital%20updated%20final.pdf" xr:uid="{00000000-0004-0000-0100-000016000000}"/>
    <hyperlink ref="I62" r:id="rId24" display="https://assets.publishing.service.gov.uk/government/uploads/system/uploads/attachment_data/file/216350/dh_127632.pdf" xr:uid="{00000000-0004-0000-0100-000017000000}"/>
    <hyperlink ref="I63" r:id="rId25" display="https://picanet.org.uk/about/policies/pic-families/" xr:uid="{00000000-0004-0000-0100-000018000000}"/>
    <hyperlink ref="I69" r:id="rId26" display="https://www.rcpch.ac.uk/sites/default/files/2018-03/facing_the_future_standards_for_acute_general_paediatric_services.pdf" xr:uid="{00000000-0004-0000-0100-000019000000}"/>
    <hyperlink ref="I70" r:id="rId27" display="https://www.rcpch.ac.uk/education-careers/training/progress/curriculum" xr:uid="{00000000-0004-0000-0100-00001A000000}"/>
    <hyperlink ref="I71" r:id="rId28" display="https://www.rcpch.ac.uk/sites/default/files/2018-03/facing_the_future_standards_for_acute_general_paediatric_services.pdf" xr:uid="{00000000-0004-0000-0100-00001B000000}"/>
    <hyperlink ref="I72" r:id="rId29" display="https://www.rcpch.ac.uk/resources/paediatric-intensive-care-medicine-sub-specialty" xr:uid="{00000000-0004-0000-0100-00001C000000}"/>
    <hyperlink ref="J18" r:id="rId30" display="https://assets.publishing.service.gov.uk/government/uploads/system/uploads/attachment_data/file/859302/child-death-review-statutory-and-operational-guidance-england.pdf" xr:uid="{00000000-0004-0000-0100-00001D000000}"/>
    <hyperlink ref="J33" r:id="rId31" display="https://www.england.nhs.uk/wp-content/uploads/2014/11/safer-staffing-guide-care-contact-time.pdf" xr:uid="{00000000-0004-0000-0100-00001E000000}"/>
    <hyperlink ref="J36" r:id="rId32" display="https://www.researchgate.net/publication/327884556_Children_and_Young_People-Mental_Health_Self-harm_Assessment_in_Paediatric_healthcare_Environments_CYP-MH_SAPhE_A_tool_development_and_evaluation_study" xr:uid="{00000000-0004-0000-0100-00001F000000}"/>
    <hyperlink ref="K36" r:id="rId33" display="http://sonet.nottingham.ac.uk/rlos/mentalhealth/octoe/" xr:uid="{00000000-0004-0000-0100-000020000000}"/>
    <hyperlink ref="J37" r:id="rId34" display="https://childprotection.rcpch.ac.uk/" xr:uid="{00000000-0004-0000-0100-000021000000}"/>
    <hyperlink ref="K37" r:id="rId35" display="https://www.rcn.org.uk/professional-development/publications/pub-007366" xr:uid="{00000000-0004-0000-0100-000022000000}"/>
    <hyperlink ref="J49" r:id="rId36" display="https://www.ncepod.org.uk/2020ltv.html" xr:uid="{00000000-0004-0000-0100-000023000000}"/>
    <hyperlink ref="J55" r:id="rId37" display="https://www.rcpch.ac.uk/sites/default/files/2018-03/facing_the_future_standards_for_acute_general_paediatric_services.pdf" xr:uid="{00000000-0004-0000-0100-000024000000}"/>
    <hyperlink ref="J56" r:id="rId38" display="https://rcem.ac.uk/docs/QI%20+%20Clinical%20Audit/24a.%20Urgent%20and%20Emergency%20Care%20Toolkit-%20Download%20the%20toolkit.pdf" xr:uid="{00000000-0004-0000-0100-000025000000}"/>
    <hyperlink ref="J72" r:id="rId39" display="https://www.rcpch.ac.uk/sites/default/files/2018-07/high_dependency_care_for_children_-_time_to_move_on.pdf" xr:uid="{00000000-0004-0000-0100-000026000000}"/>
    <hyperlink ref="K72" r:id="rId40" display="https://www.nice.org.uk/guidance/indevelopment/gid-ng10148" xr:uid="{00000000-0004-0000-0100-000027000000}"/>
    <hyperlink ref="L72" r:id="rId41" display="https://pccsociety.uk/nurse-ahp-critical-care-specialist-education-course-centres/" xr:uid="{00000000-0004-0000-0100-000028000000}"/>
    <hyperlink ref="I73" r:id="rId42" display="https://qa.rcn.org.uk/-/media/royal-college-of-nursing/documents/publications/2013/august/pub-002172.pdf" xr:uid="{00000000-0004-0000-0100-000029000000}"/>
    <hyperlink ref="J73" r:id="rId43" display="https://www.england.nhs.uk/wp-content/uploads/2014/11/safer-staffing-guide-care-contact-time.pdf" xr:uid="{00000000-0004-0000-0100-00002A000000}"/>
    <hyperlink ref="K73" r:id="rId44" display="https://www.england.nhs.uk/commissioning/wp-content/uploads/sites/12/2015/01/eo7-sb-paed-hig-dep-care.pdf" xr:uid="{00000000-0004-0000-0100-00002B000000}"/>
    <hyperlink ref="I76" r:id="rId45" display="https://www.mind.org.uk/news-campaigns/campaigns/blue-light-programme/taking-care-of-you-ed-guide/" xr:uid="{00000000-0004-0000-0100-00002C000000}"/>
    <hyperlink ref="I77" r:id="rId46" display="https://nottingham-repository.worktribe.com/output/762499" xr:uid="{00000000-0004-0000-0100-00002D000000}"/>
    <hyperlink ref="J77" r:id="rId47" display="https://www.researchgate.net/publication/327884556_Children_and_Young_People-Mental_Health_Self-harm_Assessment_in_Paediatric_healthcare_Environments_CYP-MH_SAPhE_A_tool_development_and_evaluation_study" xr:uid="{00000000-0004-0000-0100-00002E000000}"/>
    <hyperlink ref="K77" r:id="rId48" display="http://sonet.nottingham.ac.uk/rlos/mentalhealth/octoe/" xr:uid="{00000000-0004-0000-0100-00002F000000}"/>
    <hyperlink ref="I78" r:id="rId49" display="https://www.rcpch.ac.uk/resources/looked-after-children-lac" xr:uid="{00000000-0004-0000-0100-000030000000}"/>
    <hyperlink ref="J78" r:id="rId50" display="https://childprotection.rcpch.ac.uk/" xr:uid="{00000000-0004-0000-0100-000031000000}"/>
    <hyperlink ref="K78" r:id="rId51" display="https://www.rcn.org.uk/professional-development/publications/pub-007366" xr:uid="{00000000-0004-0000-0100-000032000000}"/>
    <hyperlink ref="I81" r:id="rId52" display="https://webarchive.nationalarchives.gov.uk/ukgwa/20130124043811mp_/http:/www.dh.gov.uk/prod_consum_dh/groups/dh_digitalassets/@dh/@en/documents/digitalasset/dh_088069.pdf" xr:uid="{00000000-0004-0000-0100-000033000000}"/>
    <hyperlink ref="I83" r:id="rId53" display="https://www.resus.org.uk/library/quality-standards-cpr/quality-standards-acute-care" xr:uid="{00000000-0004-0000-0100-000034000000}"/>
    <hyperlink ref="I87" r:id="rId54" display="https://www.rcpch.ac.uk/resources/paediatric-early-warning-system-pewsystem-developing-standardised-tool-england" xr:uid="{00000000-0004-0000-0100-000035000000}"/>
    <hyperlink ref="I90" r:id="rId55" display="https://www.tracheostomy.org.uk/" xr:uid="{00000000-0004-0000-0100-000036000000}"/>
    <hyperlink ref="J90" r:id="rId56" display="https://www.ncepod.org.uk/2020ltv.html" xr:uid="{00000000-0004-0000-0100-000037000000}"/>
    <hyperlink ref="I91" r:id="rId57" display="https://www.ficm.ac.uk/standardssafetyguidelinesstandards/guidelines-for-the-provision-of-intensive-care-services" xr:uid="{00000000-0004-0000-0100-000038000000}"/>
    <hyperlink ref="I96" r:id="rId58" display="https://www.rcpch.ac.uk/sites/default/files/2018-11/ftf_implementation_planv2.pdf" xr:uid="{00000000-0004-0000-0100-000039000000}"/>
    <hyperlink ref="J96" r:id="rId59" display="https://www.rcpch.ac.uk/sites/default/files/2018-03/facing_the_future_standards_for_acute_general_paediatric_services.pdf" xr:uid="{00000000-0004-0000-0100-00003A000000}"/>
    <hyperlink ref="I103" r:id="rId60" display="https://www.rcpch.ac.uk/sites/default/files/2018-06/FTFEC%20Digital%20updated%20final.pdf" xr:uid="{00000000-0004-0000-0100-00003B000000}"/>
    <hyperlink ref="I105" r:id="rId61" display="https://assets.publishing.service.gov.uk/government/uploads/system/uploads/attachment_data/file/216350/dh_127632.pdf" xr:uid="{00000000-0004-0000-0100-00003C000000}"/>
    <hyperlink ref="I106" r:id="rId62" display="https://www.picanet.org.uk/about/policies/pic-families/" xr:uid="{00000000-0004-0000-0100-00003D000000}"/>
    <hyperlink ref="I112" r:id="rId63" display="https://www.rcpch.ac.uk/sites/default/files/2019-04/SPIN%20high%20dependency%20care%20-%20framework%20of%20competency%20v1%20(corrected).pdf" xr:uid="{00000000-0004-0000-0100-00003E000000}"/>
    <hyperlink ref="J112" r:id="rId64" display="https://www.rcpch.ac.uk/resources/facing-future-standards-paediatric-care" xr:uid="{00000000-0004-0000-0100-00003F000000}"/>
    <hyperlink ref="I113" r:id="rId65" display="https://www.rcpch.ac.uk/education-careers/training/progress/curriculum" xr:uid="{00000000-0004-0000-0100-000040000000}"/>
    <hyperlink ref="I114" r:id="rId66" display="https://www.rcpch.ac.uk/sites/default/files/2018-03/facing_the_future_standards_for_acute_general_paediatric_services.pdf" xr:uid="{00000000-0004-0000-0100-000041000000}"/>
    <hyperlink ref="I115" r:id="rId67" display="https://www.rcpch.ac.uk/resources/paediatric-intensive-care-medicine-sub-specialty_x000a_" xr:uid="{00000000-0004-0000-0100-000042000000}"/>
    <hyperlink ref="J115" r:id="rId68" display="https://www.rcpch.ac.uk/sites/default/files/2018-07/high_dependency_care_for_children_-_time_to_move_on.pdf" xr:uid="{00000000-0004-0000-0100-000043000000}"/>
    <hyperlink ref="K115" r:id="rId69" display="https://www.nice.org.uk/guidance/indevelopment/gid-ng10148" xr:uid="{00000000-0004-0000-0100-000044000000}"/>
    <hyperlink ref="L115" r:id="rId70" display="https://pccsociety.uk/nurse-ahp-critical-care-specialist-education-course-centres/" xr:uid="{00000000-0004-0000-0100-000045000000}"/>
    <hyperlink ref="I116" display="RCN 2013 - Defining Staffing Levels for Children’s and Young People’s Services:_x000a_https://www.google.co.uk/url?sa=t&amp;rct=j&amp;q=&amp;esrc=s&amp;source=web&amp;cd=&amp;ved=2ahUKEwiah4WckZ_0AhUUolwKHTRkAqUQFnoECAYQAQ&amp;url=https%3A%2F%2Fqa.rcn.org.uk%2F-%2Fmedia%2Froyal-college-of" xr:uid="{00000000-0004-0000-0100-000046000000}"/>
    <hyperlink ref="J116" r:id="rId71" display="https://www.england.nhs.uk/wp-content/uploads/2014/11/safer-staffing-guide-care-contact-time.pdf" xr:uid="{00000000-0004-0000-0100-000047000000}"/>
    <hyperlink ref="K116" r:id="rId72" display="https://pccsociety.uk/" xr:uid="{00000000-0004-0000-0100-000048000000}"/>
    <hyperlink ref="L116" r:id="rId73" display="https://pccsociety.uk/nurse-ahp-critical-care-specialist-education-course-centres/" xr:uid="{00000000-0004-0000-0100-000049000000}"/>
    <hyperlink ref="I117" r:id="rId74" display="https://pccsociety.uk/" xr:uid="{00000000-0004-0000-0100-00004A000000}"/>
    <hyperlink ref="I119" r:id="rId75" display="https://www.mind.org.uk/news-campaigns/campaigns/blue-light-programme/taking-care-of-you-ed-guide/" xr:uid="{00000000-0004-0000-0100-00004B000000}"/>
    <hyperlink ref="I120" r:id="rId76" display="https://nottingham-repository.worktribe.com/output/762499" xr:uid="{00000000-0004-0000-0100-00004C000000}"/>
    <hyperlink ref="J120" r:id="rId77" display="https://www.researchgate.net/publication/327884556_Children_and_Young_People-Mental_Health_Self-harm_Assessment_in_Paediatric_healthcare_Environments_CYP-MH_SAPhE_A_tool_development_and_evaluation_study" xr:uid="{00000000-0004-0000-0100-00004D000000}"/>
    <hyperlink ref="K120" r:id="rId78" display="http://sonet.nottingham.ac.uk/rlos/mentalhealth/octoe/" xr:uid="{00000000-0004-0000-0100-00004E000000}"/>
    <hyperlink ref="I121" r:id="rId79" display="https://www.rcpch.ac.uk/resources/looked-after-children-lac" xr:uid="{00000000-0004-0000-0100-00004F000000}"/>
    <hyperlink ref="J121" r:id="rId80" display="https://childprotection.rcpch.ac.uk/" xr:uid="{00000000-0004-0000-0100-000050000000}"/>
    <hyperlink ref="K121" r:id="rId81" display="https://www.rcn.org.uk/professional-development/publications/pub-007366" xr:uid="{00000000-0004-0000-0100-000051000000}"/>
    <hyperlink ref="I124" r:id="rId82" display="https://webarchive.nationalarchives.gov.uk/ukgwa/20130124043811mp_/http:/www.dh.gov.uk/prod_consum_dh/groups/dh_digitalassets/@dh/@en/documents/digitalasset/dh_088069.pdf" xr:uid="{00000000-0004-0000-0100-000052000000}"/>
    <hyperlink ref="I125" r:id="rId83" display="https://www.resus.org.uk/library/quality-standards-cpr/quality-standards-acute-care" xr:uid="{00000000-0004-0000-0100-000053000000}"/>
    <hyperlink ref="I126" r:id="rId84" display="https://www.resus.org.uk/library/quality-standards-cpr/quality-standards-acute-care" xr:uid="{00000000-0004-0000-0100-000054000000}"/>
    <hyperlink ref="I131" r:id="rId85" display="https://www.rcpch.ac.uk/resources/paediatric-early-warning-system-pewsystem-developing-standardised-tool-england" xr:uid="{00000000-0004-0000-0100-000055000000}"/>
    <hyperlink ref="I134" r:id="rId86" display="https://www.tracheostomy.org.uk/" xr:uid="{00000000-0004-0000-0100-000056000000}"/>
    <hyperlink ref="J134" r:id="rId87" display="https://www.ncepod.org.uk/2020ltv.html" xr:uid="{00000000-0004-0000-0100-000057000000}"/>
    <hyperlink ref="I135" r:id="rId88" display="https://www.ficm.ac.uk/standardssafetyguidelinesstandards/guidelines-for-the-provision-of-intensive-care-services" xr:uid="{00000000-0004-0000-0100-000058000000}"/>
    <hyperlink ref="I140" r:id="rId89" display="https://www.rcpch.ac.uk/sites/default/files/2018-11/ftf_implementation_planv2.pdf" xr:uid="{00000000-0004-0000-0100-000059000000}"/>
    <hyperlink ref="J140" r:id="rId90" display="https://www.rcpch.ac.uk/sites/default/files/2018-03/facing_the_future_standards_for_acute_general_paediatric_services.pdf" xr:uid="{00000000-0004-0000-0100-00005A000000}"/>
    <hyperlink ref="I154" r:id="rId91" display="https://digital.nhs.uk/services/terminology-and-classifications/snomed-ct " xr:uid="{00000000-0004-0000-0100-00005B000000}"/>
    <hyperlink ref="I155" r:id="rId92" display="https://digital.nhs.uk/data-and-information/information-standards/information-standards-and-data-collections-including-extractions/publications-and-notifications/information-standards-notices" xr:uid="{00000000-0004-0000-0100-00005C000000}"/>
    <hyperlink ref="J155" r:id="rId93" display="https://digital.nhs.uk/services/fhir-apis" xr:uid="{00000000-0004-0000-0100-00005D000000}"/>
    <hyperlink ref="I156" display="‘DCB0160: Clinical Risk Management: its Application in the Deployment and Use of Health IT Systems’:_x000a_https://digital.nhs.uk/data-and-information/information-standards/information-standards-and-data-collections-including-extractions/publications-and-notifi" xr:uid="{00000000-0004-0000-0100-00005E000000}"/>
    <hyperlink ref="I157" r:id="rId94" display="https://www.rcpch.ac.uk/sites/default/files/2018-06/FTFEC%20Digital%20updated%20final.pdf" xr:uid="{00000000-0004-0000-0100-00005F000000}"/>
    <hyperlink ref="I159" r:id="rId95" display="https://assets.publishing.service.gov.uk/government/uploads/system/uploads/attachment_data/file/216350/dh_127632.pdf" xr:uid="{00000000-0004-0000-0100-000060000000}"/>
    <hyperlink ref="I160" r:id="rId96" display="https://www.picanet.org.uk/about/policies/pic-families/" xr:uid="{00000000-0004-0000-0100-000061000000}"/>
    <hyperlink ref="I166" r:id="rId97" display="https://www.rcpch.ac.uk/resources/facing-future-standards-paediatric-care" xr:uid="{00000000-0004-0000-0100-000062000000}"/>
    <hyperlink ref="I167" r:id="rId98" display="https://www.rcpch.ac.uk/education-careers/training/progress/curriculum" xr:uid="{00000000-0004-0000-0100-000063000000}"/>
    <hyperlink ref="I169" r:id="rId99" display="https://www.rcpch.ac.uk/sites/default/files/2018-03/facing_the_future_standards_for_acute_general_paediatric_services.pdf" xr:uid="{00000000-0004-0000-0100-000064000000}"/>
    <hyperlink ref="I170" r:id="rId100" display="https://www.rcpch.ac.uk/resources/paediatric-intensive-care-medicine-sub-specialty " xr:uid="{00000000-0004-0000-0100-000065000000}"/>
    <hyperlink ref="J170" r:id="rId101" display="https://www.nice.org.uk/guidance/indevelopment/gid-ng10148" xr:uid="{00000000-0004-0000-0100-000066000000}"/>
    <hyperlink ref="K170" r:id="rId102" display="https://pccsociety.uk/nurse-ahp-critical-care-specialist-education-course-centres/" xr:uid="{00000000-0004-0000-0100-000067000000}"/>
    <hyperlink ref="I171" r:id="rId103" display="https://qa.rcn.org.uk/-/media/royal-college-of-nursing/documents/publications/2013/august/pub-002172.pdf" xr:uid="{00000000-0004-0000-0100-000068000000}"/>
    <hyperlink ref="I172" r:id="rId104" display="https://pccsociety.uk/" xr:uid="{00000000-0004-0000-0100-000069000000}"/>
    <hyperlink ref="I174" r:id="rId105" display="https://www.mind.org.uk/news-campaigns/campaigns/blue-light-programme/taking-care-of-you-ed-guide/" xr:uid="{00000000-0004-0000-0100-00006A000000}"/>
    <hyperlink ref="I175" r:id="rId106" display="http://eprints.nottingham.ac.uk/35284/" xr:uid="{00000000-0004-0000-0100-00006B000000}"/>
    <hyperlink ref="J175" r:id="rId107" display="https://www.researchgate.net/publication/327884556_Children_and_Young_People-Mental_Health_Self-harm_Assessment_in_Paediatric_healthcare_Environments_CYP-MH_SAPhE_A_tool_development_and_evaluation_study" xr:uid="{00000000-0004-0000-0100-00006C000000}"/>
    <hyperlink ref="K175" r:id="rId108" display="http://sonet.nottingham.ac.uk/rlos/mentalhealth/octoe/" xr:uid="{00000000-0004-0000-0100-00006D000000}"/>
    <hyperlink ref="I176" r:id="rId109" display="https://www.rcpch.ac.uk/resources/looked-after-children-lac" xr:uid="{00000000-0004-0000-0100-00006E000000}"/>
    <hyperlink ref="J176" r:id="rId110" display="https://childprotection.rcpch.ac.uk/" xr:uid="{00000000-0004-0000-0100-00006F000000}"/>
    <hyperlink ref="K176" r:id="rId111" display="https://www.rcn.org.uk/professional-development/publications/pub-007366" xr:uid="{00000000-0004-0000-0100-000070000000}"/>
    <hyperlink ref="I179" r:id="rId112" display="https://webarchive.nationalarchives.gov.uk/ukgwa/20130124043811mp_/http:/www.dh.gov.uk/prod_consum_dh/groups/dh_digitalassets/@dh/@en/documents/digitalasset/dh_088069.pdf" xr:uid="{00000000-0004-0000-0100-000071000000}"/>
    <hyperlink ref="I180" r:id="rId113" display="https://www.resus.org.uk/library/quality-standards-cpr/quality-standards-acute-care" xr:uid="{00000000-0004-0000-0100-000072000000}"/>
    <hyperlink ref="I181" r:id="rId114" display="https://www.resus.org.uk/library/quality-standards-cpr/quality-standards-acute-care" xr:uid="{00000000-0004-0000-0100-000073000000}"/>
    <hyperlink ref="I187" r:id="rId115" display="https://www.tracheostomy.org.uk/" xr:uid="{00000000-0004-0000-0100-000074000000}"/>
    <hyperlink ref="J187" r:id="rId116" display="https://www.ncepod.org.uk/2020ltv.html" xr:uid="{00000000-0004-0000-0100-000075000000}"/>
    <hyperlink ref="K187" r:id="rId117" display="https://webarchive.nationalarchives.gov.uk/ukgwa/20130124043811mp_/http:/www.dh.gov.uk/prod_consum_dh/groups/dh_digitalassets/@dh/@en/documents/digitalasset/dh_088069.pdf" xr:uid="{00000000-0004-0000-0100-000076000000}"/>
    <hyperlink ref="L187" r:id="rId118" display="https://adc.bmj.com/content/archdischild/100/Suppl_2/s1.full.pdf" xr:uid="{00000000-0004-0000-0100-000077000000}"/>
    <hyperlink ref="I188" r:id="rId119" display="https://www.ficm.ac.uk/standardssafetyguidelinesstandards/guidelines-for-the-provision-of-intensive-care-services" xr:uid="{00000000-0004-0000-0100-000078000000}"/>
    <hyperlink ref="I193" r:id="rId120" display="https://www.rcpch.ac.uk/sites/default/files/2018-11/ftf_implementation_planv2.pdf" xr:uid="{00000000-0004-0000-0100-000079000000}"/>
    <hyperlink ref="J193" r:id="rId121" display="https://www.rcpch.ac.uk/sites/default/files/2018-03/facing_the_future_standards_for_acute_general_paediatric_services.pdf" xr:uid="{00000000-0004-0000-0100-00007A000000}"/>
    <hyperlink ref="I209" r:id="rId122" display="https://digital.nhs.uk/services/terminology-and-classifications/snomed-ct" xr:uid="{00000000-0004-0000-0100-00007B000000}"/>
    <hyperlink ref="I210" r:id="rId123" display="https://digital.nhs.uk/data-and-information/information-standards/information-standards-and-data-collections-including-extractions/publications-and-notifications/information-standards-notices" xr:uid="{00000000-0004-0000-0100-00007C000000}"/>
    <hyperlink ref="J210" r:id="rId124" display="https://digital.nhs.uk/services/fhir-apis" xr:uid="{00000000-0004-0000-0100-00007D000000}"/>
    <hyperlink ref="I211" display="DCB0160: Clinical Risk Management: its Application in the Deployment and Use of Health IT Systems:_x000a_https://digital.nhs.uk/data-and-information/information-standards/information-standards-and-data-collections-including-extractions/publications-and-notifica" xr:uid="{00000000-0004-0000-0100-00007E000000}"/>
    <hyperlink ref="I215" r:id="rId125" display="https://pccsociety.uk/wp-content/uploads/2018/10/PICS-ATG-PCC-Transport-Passport-version-2-final-2018-writable-format.pdf" xr:uid="{00000000-0004-0000-0100-00007F000000}"/>
    <hyperlink ref="I216" r:id="rId126" display="https://pccsociety.uk/wp-content/uploads/2018/10/PICS-ATG-PCC-Transport-Passport-version-2-final-2018-writable-format.pdf" xr:uid="{00000000-0004-0000-0100-000080000000}"/>
    <hyperlink ref="I220" r:id="rId127" display="https://www.mind.org.uk/news-campaigns/campaigns/blue-light-programme/taking-care-of-you-ed-guide/" xr:uid="{00000000-0004-0000-0100-000081000000}"/>
    <hyperlink ref="I231" r:id="rId128" display="https://bmcpediatr.biomedcentral.com/articles/10.1186/s12887-020-02195-6" xr:uid="{00000000-0004-0000-0100-000082000000}"/>
    <hyperlink ref="J231" r:id="rId129" display="https://link.springer.com/article/10.1007/s00134-020-06149-5" xr:uid="{00000000-0004-0000-0100-000083000000}"/>
    <hyperlink ref="I255" r:id="rId130" display="https://assets.publishing.service.gov.uk/government/uploads/system/uploads/attachment_data/file/216350/dh_127632.pdf" xr:uid="{00000000-0004-0000-0100-000084000000}"/>
    <hyperlink ref="I260" r:id="rId131" display="https://www.rcoa.ac.uk/sites/default/files/documents/2020-02/GPAS-2020-10-PAEDIATRICS.pdf" xr:uid="{00000000-0004-0000-0100-000085000000}"/>
    <hyperlink ref="I267" r:id="rId132" display="https://www.resus.org.uk/library/quality-standards-cpr/quality-standards-acute-care" xr:uid="{00000000-0004-0000-0100-000086000000}"/>
    <hyperlink ref="I282" r:id="rId133" display="https://www.rcpch.ac.uk/sites/default/files/2018-07/high_dependency_care_for_children_-_time_to_move_on.pdf" xr:uid="{00000000-0004-0000-0100-000087000000}"/>
    <hyperlink ref="J282" r:id="rId134" display="https://pccsociety.uk/" xr:uid="{00000000-0004-0000-0100-000088000000}"/>
    <hyperlink ref="K282" r:id="rId135" display="https://pccsociety.uk/nurse-ahp-critical-care-specialist-education-course-centres/" xr:uid="{00000000-0004-0000-0100-000089000000}"/>
    <hyperlink ref="I289" r:id="rId136" display="https://www.rcpch.ac.uk/resources/paediatric-early-warning-system-pewsystem-developing-standardised-tool-england" xr:uid="{00000000-0004-0000-0100-00008A000000}"/>
    <hyperlink ref="I295" r:id="rId137" display="https://www.england.nhs.uk/wp-content/uploads/2019/11/paediatric-critical-care-and-surgery-in-children-review-summary-report-nov-2019.pdf#" xr:uid="{00000000-0004-0000-0100-00008B000000}"/>
    <hyperlink ref="I304" r:id="rId138" display="https://www.rcpch.ac.uk/sites/default/files/2018-07/high_dependency_care_for_children_-_time_to_move_on.pdf" xr:uid="{00000000-0004-0000-0100-00008C000000}"/>
    <hyperlink ref="J171" r:id="rId139" display="https://www.england.nhs.uk/wp-content/uploads/2014/11/safer-staffing-guide-care-contact-time.pdf" xr:uid="{00000000-0004-0000-0100-00008D000000}"/>
    <hyperlink ref="K171" r:id="rId140" display="https://pccsociety.uk/" xr:uid="{00000000-0004-0000-0100-00008E000000}"/>
    <hyperlink ref="L171" r:id="rId141" display="https://pccsociety.uk/wp-content/uploads/2017/01/PICS-Nurse-Workforce-Planning-approved-October-2016-final-V1.2.pdf" xr:uid="{00000000-0004-0000-0100-00008F000000}"/>
    <hyperlink ref="M171" r:id="rId142" display="https://pccsociety.uk/nurse-ahp-critical-care-specialist-education-course-centres/" xr:uid="{00000000-0004-0000-0100-000090000000}"/>
  </hyperlinks>
  <pageMargins left="0.7" right="0.7" top="0.75" bottom="0.75" header="0.3" footer="0.3"/>
  <pageSetup paperSize="9" orientation="portrait" r:id="rId143"/>
  <drawing r:id="rId144"/>
  <legacyDrawing r:id="rId145"/>
  <tableParts count="1">
    <tablePart r:id="rId14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L304"/>
  <sheetViews>
    <sheetView zoomScale="40" zoomScaleNormal="40" workbookViewId="0">
      <pane ySplit="3" topLeftCell="A4" activePane="bottomLeft" state="frozen"/>
      <selection pane="bottomLeft" activeCell="P7" sqref="P7"/>
    </sheetView>
  </sheetViews>
  <sheetFormatPr defaultRowHeight="15" x14ac:dyDescent="0.25"/>
  <cols>
    <col min="1" max="1" width="4" customWidth="1"/>
    <col min="2" max="2" width="7.85546875" hidden="1" customWidth="1"/>
    <col min="3" max="3" width="10.5703125" customWidth="1"/>
    <col min="4" max="4" width="51" customWidth="1"/>
    <col min="5" max="5" width="41.5703125" hidden="1" customWidth="1"/>
    <col min="6" max="6" width="3.85546875" customWidth="1"/>
    <col min="7" max="7" width="63.5703125" style="192" customWidth="1"/>
    <col min="8" max="8" width="61.42578125" style="192" customWidth="1"/>
    <col min="9" max="9" width="45.28515625" customWidth="1"/>
    <col min="10" max="10" width="15.28515625" customWidth="1"/>
    <col min="11" max="11" width="35" customWidth="1"/>
  </cols>
  <sheetData>
    <row r="2" spans="2:11" ht="27.75" customHeight="1" thickBot="1" x14ac:dyDescent="0.4">
      <c r="C2" s="54" t="str">
        <f>"Action Plan - "&amp;'Cover sheet'!D4</f>
        <v xml:space="preserve">Action Plan - </v>
      </c>
    </row>
    <row r="3" spans="2:11" ht="47.25" thickBot="1" x14ac:dyDescent="0.3">
      <c r="B3" s="176" t="s">
        <v>7</v>
      </c>
      <c r="C3" s="181" t="s">
        <v>51</v>
      </c>
      <c r="D3" s="177" t="s">
        <v>52</v>
      </c>
      <c r="E3" s="57" t="s">
        <v>53</v>
      </c>
      <c r="F3" s="134" t="s">
        <v>23</v>
      </c>
      <c r="G3" s="135" t="s">
        <v>1</v>
      </c>
      <c r="H3" s="174" t="s">
        <v>875</v>
      </c>
      <c r="I3" s="136" t="s">
        <v>21</v>
      </c>
      <c r="J3" s="136" t="s">
        <v>22</v>
      </c>
      <c r="K3" s="175" t="s">
        <v>878</v>
      </c>
    </row>
    <row r="4" spans="2:11" ht="12.95" customHeight="1" thickTop="1" thickBot="1" x14ac:dyDescent="0.3">
      <c r="B4" s="133" t="str">
        <f>'Assessment Return'!B9</f>
        <v>HW</v>
      </c>
      <c r="C4" s="144" t="str">
        <f>'Assessment Return'!C9</f>
        <v>HW-201
Staffing
BI</v>
      </c>
      <c r="D4" s="178" t="str">
        <f>'Assessment Return'!D9</f>
        <v>Board-Level Lead for Children
A Board-level lead for children’s services should be identified.</v>
      </c>
      <c r="E4" s="159">
        <f>'Assessment Return'!E9</f>
        <v>0</v>
      </c>
      <c r="F4" s="145" t="str">
        <f>LEFT('Assessment Return'!F9,1)</f>
        <v/>
      </c>
      <c r="G4" s="75">
        <f>'Assessment Return'!G9</f>
        <v>0</v>
      </c>
      <c r="H4" s="75">
        <f>'Assessment Return'!H9</f>
        <v>0</v>
      </c>
      <c r="I4" s="76"/>
      <c r="J4" s="76"/>
      <c r="K4" s="77"/>
    </row>
    <row r="5" spans="2:11" ht="13.5" customHeight="1" thickTop="1" thickBot="1" x14ac:dyDescent="0.3">
      <c r="B5" s="133" t="str">
        <f>'Assessment Return'!B10</f>
        <v>HW</v>
      </c>
      <c r="C5" s="137" t="str">
        <f>'Assessment Return'!C10</f>
        <v>HW-202
Staffing
BI</v>
      </c>
      <c r="D5" s="157" t="str">
        <f>'Assessment Return'!D10</f>
        <v>Clinical Leads
The Board-level (or managed clinical network) lead for children’s services should ensure that the following leads for the care of children have been identified:
a. Lead consultants and nurses for each of the areas where children may be critically ill (QS HW-201)
b. Lead consultant for paediatric critical care (if applicable)
c. Lead consultant for surgery in children (if applicable)
d. Lead consultant for trauma in children (if applicable)
e. Lead anaesthetist for children (QS A-201)
f. Lead anaesthetist and/or GICU consultant for paediatric critical care or children &amp; young people (QS A-202/QS A-203)
g. Lead consultant and lead nurse for safeguarding children
h. Lead allied health professional for the care of critically ill children</v>
      </c>
      <c r="E5" s="160" t="str">
        <f>'Assessment Return'!E10</f>
        <v xml:space="preserve">1. A lead surgeon is not applicable to hospitals which do not provide surgery for children. A lead consultant for trauma is not applicable to hospitals which do not receive children with trauma. 
2. If the Specialist Paediatric Transport Service provides both air and ground transport, there may be a separate lead consultant and lead nurse for ground and air transport. </v>
      </c>
      <c r="F5" s="138" t="str">
        <f>LEFT('Assessment Return'!F10,1)</f>
        <v/>
      </c>
      <c r="G5" s="73">
        <f>'Assessment Return'!G10</f>
        <v>0</v>
      </c>
      <c r="H5" s="73">
        <f>'Assessment Return'!H10</f>
        <v>0</v>
      </c>
      <c r="I5" s="74"/>
      <c r="J5" s="74"/>
      <c r="K5" s="78"/>
    </row>
    <row r="6" spans="2:11" ht="15.6" customHeight="1" thickTop="1" thickBot="1" x14ac:dyDescent="0.3">
      <c r="B6" s="133" t="str">
        <f>'Assessment Return'!B11</f>
        <v>HW</v>
      </c>
      <c r="C6" s="137" t="str">
        <f>'Assessment Return'!C11</f>
        <v>HW-203
Staffing
BI
MP&amp;S
Doc</v>
      </c>
      <c r="D6" s="157" t="str">
        <f>'Assessment Return'!D11</f>
        <v>Hospital-Wide Group
Hospitals providing hospital services for children should have a single group responsible for the coordination and development of care of critically ill and critically injured children. The membership of this group should include all nominated leads (QS HW-202) and the Resuscitation Officer with lead responsibility for children.
The accountability of the group should include the Hospital Board level Lead for children’s services (QS HW-201). The relationship of the group to the hospital’s mechanisms for safeguarding children and clinical governance issues relating to children should be clear.</v>
      </c>
      <c r="E6" s="160" t="str">
        <f>'Assessment Return'!E11</f>
        <v>This group may have other functions so long as the QS is met in relation to terms of reference, membership and accountability.</v>
      </c>
      <c r="F6" s="138" t="str">
        <f>LEFT('Assessment Return'!F11,1)</f>
        <v/>
      </c>
      <c r="G6" s="73">
        <f>'Assessment Return'!G11</f>
        <v>0</v>
      </c>
      <c r="H6" s="73"/>
      <c r="I6" s="74"/>
      <c r="J6" s="74"/>
      <c r="K6" s="78"/>
    </row>
    <row r="7" spans="2:11" ht="15.6" customHeight="1" thickTop="1" thickBot="1" x14ac:dyDescent="0.3">
      <c r="B7" s="133" t="str">
        <f>'Assessment Return'!B12</f>
        <v>HW</v>
      </c>
      <c r="C7" s="137" t="str">
        <f>'Assessment Return'!C12</f>
        <v>HW-204
Staffing
MP&amp;S
Doc</v>
      </c>
      <c r="D7" s="157" t="str">
        <f>'Assessment Return'!D12</f>
        <v>Paediatric Resuscitation Team
A (paediatric) resuscitation team must be immediately available at all times, comprising at least three people:
a. A Team Leader with up-to-date advanced paediatric resuscitation and life support knowledge and competences and at least Level 1 RCPCH (or equivalent) competences (QS -203)
b. A second registered healthcare professional with up-to-date advanced paediatric resuscitation and life support competences
c. An anaesthetist, or other practitioner, with airway management skills, (ideally paediatric), and ideally also up-to-date competencies in advanced paediatric resuscitation and life support’.</v>
      </c>
      <c r="E7" s="160" t="str">
        <f>'Assessment Return'!E12</f>
        <v xml:space="preserve">1. ‘Immediately available’ means able to attend within five minutes. Hospitals with multiple hospital sites will therefore need more than one Paediatric Resuscitation Team.
2. Staff who take the role of ‘Team Leader’ of the Paediatric Resuscitation Team (QS -203) should have advanced paediatric resuscitation and life support competences and should be able to demonstrate up to date knowledge relating to paediatric resuscitation through completion of Advanced Paediatric Life Support or European Paediatric Life Support training or equivalent assessments of knowledge and skills.
3. The paediatric resuscitation team may include other staff, for example, a ‘runner’.
4. Competences in advanced airway management for children of different ages may be provided by different people so long as there are robust arrangements covering children of all ages, at all times. For example, paediatric medical staff may have expertise in neonatal airway management.
5. Further details of achievement and maintenance of anaesthetists’ competences is given in QS A-204. </v>
      </c>
      <c r="F7" s="138" t="str">
        <f>LEFT('Assessment Return'!F12,1)</f>
        <v/>
      </c>
      <c r="G7" s="73">
        <f>'Assessment Return'!G12</f>
        <v>0</v>
      </c>
      <c r="H7" s="73">
        <f>'Assessment Return'!H12</f>
        <v>0</v>
      </c>
      <c r="I7" s="74"/>
      <c r="J7" s="74"/>
      <c r="K7" s="78"/>
    </row>
    <row r="8" spans="2:11" ht="15.95" customHeight="1" thickTop="1" thickBot="1" x14ac:dyDescent="0.3">
      <c r="B8" s="133" t="str">
        <f>'Assessment Return'!B13</f>
        <v>HW</v>
      </c>
      <c r="C8" s="137" t="str">
        <f>'Assessment Return'!C13</f>
        <v>HW-205
Staffing
MP&amp;S
Doc</v>
      </c>
      <c r="D8" s="157" t="str">
        <f>'Assessment Return'!D13</f>
        <v>Consultant Anaesthetist 24 Hour Cover
A consultant anaesthetist with up-to-date competences in advanced paediatric resuscitation and life support and advanced paediatric airway management who should be able to attend the hospital within 30 minutes. This must be available 24/7.</v>
      </c>
      <c r="E8" s="160" t="str">
        <f>'Assessment Return'!E13</f>
        <v>Further detail of achievement and maintenance of anaesthetists’ competences is given in QS A-205. APLS provider or instructor status or equivalent course endorsed by RCPCH ‘RCPCH endorsed courses’</v>
      </c>
      <c r="F8" s="138" t="str">
        <f>LEFT('Assessment Return'!F13,1)</f>
        <v/>
      </c>
      <c r="G8" s="73">
        <f>'Assessment Return'!G13</f>
        <v>0</v>
      </c>
      <c r="H8" s="73">
        <f>'Assessment Return'!H13</f>
        <v>0</v>
      </c>
      <c r="I8" s="74"/>
      <c r="J8" s="74"/>
      <c r="K8" s="78"/>
    </row>
    <row r="9" spans="2:11" ht="15.95" customHeight="1" thickTop="1" thickBot="1" x14ac:dyDescent="0.3">
      <c r="B9" s="133" t="str">
        <f>'Assessment Return'!B14</f>
        <v>HW</v>
      </c>
      <c r="C9" s="137" t="str">
        <f>'Assessment Return'!C14</f>
        <v>HW-206
Staffing
MP&amp;S</v>
      </c>
      <c r="D9" s="157" t="str">
        <f>'Assessment Return'!D14</f>
        <v xml:space="preserve">Other Clinical Areas
Staff in other clinical areas where children may be critically ill, such as imaging and paediatric out-patient departments, should have basic paediatric resuscitation and life support training.
</v>
      </c>
      <c r="E9" s="160" t="str">
        <f>'Assessment Return'!E14</f>
        <v>During peer review visits reviewers may decide to visit these clinical areas.</v>
      </c>
      <c r="F9" s="138" t="str">
        <f>LEFT('Assessment Return'!F14,1)</f>
        <v/>
      </c>
      <c r="G9" s="73">
        <f>'Assessment Return'!G14</f>
        <v>0</v>
      </c>
      <c r="H9" s="73">
        <f>'Assessment Return'!H14</f>
        <v>0</v>
      </c>
      <c r="I9" s="74"/>
      <c r="J9" s="74"/>
      <c r="K9" s="78"/>
    </row>
    <row r="10" spans="2:11" ht="15.95" customHeight="1" thickTop="1" thickBot="1" x14ac:dyDescent="0.3">
      <c r="B10" s="133" t="str">
        <f>'Assessment Return'!B15</f>
        <v>HW</v>
      </c>
      <c r="C10" s="137" t="str">
        <f>'Assessment Return'!C15</f>
        <v>HW-401
Facilities and Equipment
Visit
MP&amp;S</v>
      </c>
      <c r="D10" s="157" t="str">
        <f>'Assessment Return'!D15</f>
        <v>Paediatric Resuscitation Team – Equipment
The paediatric resuscitation team must have immediate access to appropriate drugs and equipment which are checked in accordance with local policy.</v>
      </c>
      <c r="E10" s="160" t="str">
        <f>'Assessment Return'!E15</f>
        <v>A list of drugs and equipment needed for paediatric resuscitation is available on The Resuscitation Council (UK) website ‘Paediatric advanced life support Guidelines’</v>
      </c>
      <c r="F10" s="138" t="str">
        <f>LEFT('Assessment Return'!F15,1)</f>
        <v/>
      </c>
      <c r="G10" s="73">
        <f>'Assessment Return'!G15</f>
        <v>0</v>
      </c>
      <c r="H10" s="73">
        <f>'Assessment Return'!H15</f>
        <v>0</v>
      </c>
      <c r="I10" s="74"/>
      <c r="J10" s="74"/>
      <c r="K10" s="78"/>
    </row>
    <row r="11" spans="2:11" ht="15.95" customHeight="1" thickTop="1" thickBot="1" x14ac:dyDescent="0.3">
      <c r="B11" s="133" t="str">
        <f>'Assessment Return'!B16</f>
        <v>HW</v>
      </c>
      <c r="C11" s="137" t="str">
        <f>'Assessment Return'!C16</f>
        <v>HW-501
Guidelines and Protocols
MP&amp;S
Doc</v>
      </c>
      <c r="D11" s="157" t="str">
        <f>'Assessment Return'!D16</f>
        <v>Resuscitation and Stabilisation
Protocols should be in use covering resuscitation and stabilisation, including:
a. Alerting the paediatric resuscitation team
b. Arrangements for accessing support for difficult airway management
c. Stabilisation and ongoing care
d. Care of parents during the resuscitation of a child</v>
      </c>
      <c r="E11" s="160" t="str">
        <f>'Assessment Return'!E16</f>
        <v>1 . Implementation of this QS is covered by QS -503.
2. Arrangements for managing difficult airways may involve either on-site or network ENT/ Anaesthetic Services</v>
      </c>
      <c r="F11" s="138" t="str">
        <f>LEFT('Assessment Return'!F16,1)</f>
        <v/>
      </c>
      <c r="G11" s="73">
        <f>'Assessment Return'!G16</f>
        <v>0</v>
      </c>
      <c r="H11" s="73">
        <f>'Assessment Return'!H16</f>
        <v>0</v>
      </c>
      <c r="I11" s="74"/>
      <c r="J11" s="74"/>
      <c r="K11" s="78"/>
    </row>
    <row r="12" spans="2:11" ht="15.95" customHeight="1" thickTop="1" thickBot="1" x14ac:dyDescent="0.3">
      <c r="B12" s="133" t="str">
        <f>'Assessment Return'!B17</f>
        <v>HW</v>
      </c>
      <c r="C12" s="137" t="str">
        <f>'Assessment Return'!C17</f>
        <v>HW-502
Guidelines and Protocols
Doc</v>
      </c>
      <c r="D12" s="157" t="str">
        <f>'Assessment Return'!D17</f>
        <v>Surgery and Anaesthesia Criteria
Hospital-Wide guidelines on criteria for surgery and anaesthesia for children should be in use covering:
a. Elective and emergency surgical procedures undertaken on children of different ages
b. Day case criteria
c. Non-surgical procedures requiring anaesthesia or sedation</v>
      </c>
      <c r="E12" s="160" t="str">
        <f>'Assessment Return'!E17</f>
        <v xml:space="preserve">1. These guidelines should show consideration of children’s age, clinical condition and co-morbidity and the time of day and expertise available within the hospital. 
2. The guidelines should be explicit about life-threatening situations where surgery needs to take place on site because transfer would introduce clinically inappropriate delay. 
3. Implementation of this QS is covered by QS -598 and QS A-598. 
4. The guideline should be consistent with the Royal College of Anaesthetists, Chapter 10, Guidelines for the Provision of Paediatric Anaesthetists Services 2020 ‘Chapter 10: Guidelines for the Provision of Paediatric Anaesthesia Services 2020’ . </v>
      </c>
      <c r="F12" s="138" t="str">
        <f>LEFT('Assessment Return'!F17,1)</f>
        <v/>
      </c>
      <c r="G12" s="73">
        <f>'Assessment Return'!G17</f>
        <v>0</v>
      </c>
      <c r="H12" s="73">
        <f>'Assessment Return'!H17</f>
        <v>0</v>
      </c>
      <c r="I12" s="74"/>
      <c r="J12" s="74"/>
      <c r="K12" s="78"/>
    </row>
    <row r="13" spans="2:11" ht="15.95" customHeight="1" thickTop="1" thickBot="1" x14ac:dyDescent="0.3">
      <c r="B13" s="133" t="str">
        <f>'Assessment Return'!B18</f>
        <v>HW</v>
      </c>
      <c r="C13" s="137" t="str">
        <f>'Assessment Return'!C18</f>
        <v>HW-598
Guidelines and Protocols
MP&amp;S
Doc</v>
      </c>
      <c r="D13" s="157" t="str">
        <f>'Assessment Return'!D18</f>
        <v>Hospital-Wide Guidelines
The following Hospital-Wide guidelines should be in use:
a. Consent
b. Organ and tissue donation
c. Parallel/advanced care planning and palliative care
d. Bereavement
e. Child death review
f. Staff acting outside their area of competence covering:
     i. Exceptional circumstances when this may occur
     ii. Staff responsibilities
     iii. Reporting of event as an untoward clinical incident   
     iv. Support for staff</v>
      </c>
      <c r="E13" s="160" t="str">
        <f>'Assessment Return'!E18</f>
        <v>1. All guidelines should specifically cover the care of children. Organ and Tissue Donation Guidelines should include SNOD contact details.
2. Bereavement Guidelines should specifically cover the death of a child and bereavement of parents, carers and siblings. ‘Bereavement support standards for children’s hospitals’
3. This policy should specify arrangements for obtaining consent for post-mortems.
4. ‘Child Death Review (Statutory and Operational Guidance (England)’
5. Implementation of this QS is covered by QS -598 and A-598.</v>
      </c>
      <c r="F13" s="138" t="str">
        <f>LEFT('Assessment Return'!F18,1)</f>
        <v/>
      </c>
      <c r="G13" s="73">
        <f>'Assessment Return'!G18</f>
        <v>0</v>
      </c>
      <c r="H13" s="73">
        <f>'Assessment Return'!H18</f>
        <v>0</v>
      </c>
      <c r="I13" s="74"/>
      <c r="J13" s="74"/>
      <c r="K13" s="78"/>
    </row>
    <row r="14" spans="2:11" ht="14.45" customHeight="1" thickTop="1" thickBot="1" x14ac:dyDescent="0.3">
      <c r="B14" s="133" t="str">
        <f>'Assessment Return'!B19</f>
        <v>HW</v>
      </c>
      <c r="C14" s="146" t="str">
        <f>'Assessment Return'!C19</f>
        <v>HW-602
Service Organisation and Liaison with Other Services
MP&amp;S
Doc</v>
      </c>
      <c r="D14" s="179" t="str">
        <f>'Assessment Return'!D19</f>
        <v>Paediatric Critical Care Operational Delivery Network (ODN) Involvement
At least one representative from the hospital should attend each meeting of the Paediatric Critical Care Operational Delivery Network. Information about the work of the network should be disseminated to all staff involved in the provision of critical care for children.</v>
      </c>
      <c r="E14" s="158" t="str">
        <f>'Assessment Return'!E19</f>
        <v>1. This QS applies only to hospitals providing paediatric critical care services.
2. Emergency Departments and Children’s Assessment Services will be part of Urgent Care Networks but should also have links with Paediatric Critical Care ODNs.</v>
      </c>
      <c r="F14" s="147" t="str">
        <f>LEFT('Assessment Return'!F19,1)</f>
        <v/>
      </c>
      <c r="G14" s="79">
        <f>'Assessment Return'!G19</f>
        <v>0</v>
      </c>
      <c r="H14" s="79">
        <f>'Assessment Return'!H19</f>
        <v>0</v>
      </c>
      <c r="I14" s="80"/>
      <c r="J14" s="80"/>
      <c r="K14" s="81"/>
    </row>
    <row r="15" spans="2:11" ht="15.95" customHeight="1" thickTop="1" thickBot="1" x14ac:dyDescent="0.3">
      <c r="B15" s="133" t="str">
        <f>'Assessment Return'!B20</f>
        <v>IP</v>
      </c>
      <c r="C15" s="144" t="str">
        <f>'Assessment Return'!C20</f>
        <v>IP-101
Information and Support for Children and their Families
Visit
MP&amp;S</v>
      </c>
      <c r="D15" s="161" t="str">
        <f>'Assessment Return'!D20</f>
        <v>Child-friendly Environment
Children should be cared for in a defined safe and secure child-friendly environment, with age-appropriate stimulation and distraction activities.</v>
      </c>
      <c r="E15" s="142" t="str">
        <f>'Assessment Return'!E20</f>
        <v>The facility should have visual and, ideally, sound separation from adult patients. More detail of recommendations for the environment in emergency care settings is given in ‘Standards for Children and Young People in Emergency Care Settings’ (RCPCH, 2012)</v>
      </c>
      <c r="F15" s="143" t="str">
        <f>LEFT('Assessment Return'!F20,1)</f>
        <v/>
      </c>
      <c r="G15" s="82">
        <f>'Assessment Return'!G20</f>
        <v>0</v>
      </c>
      <c r="H15" s="82">
        <f>'Assessment Return'!H20</f>
        <v>0</v>
      </c>
      <c r="I15" s="83"/>
      <c r="J15" s="83"/>
      <c r="K15" s="83"/>
    </row>
    <row r="16" spans="2:11" ht="15.95" customHeight="1" thickTop="1" thickBot="1" x14ac:dyDescent="0.3">
      <c r="B16" s="133" t="str">
        <f>'Assessment Return'!B21</f>
        <v>IP</v>
      </c>
      <c r="C16" s="137" t="str">
        <f>'Assessment Return'!C21</f>
        <v>IP-102
Information and Support for Children and their Families
MP&amp;S</v>
      </c>
      <c r="D16" s="157" t="str">
        <f>'Assessment Return'!D21</f>
        <v>Parental Access and Involvement
Parents should:
a. Always have access to their child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fully to participate in decisions about, and in the care of, their child</v>
      </c>
      <c r="E16" s="115" t="str">
        <f>'Assessment Return'!E21</f>
        <v>The need for privacy and confidentiality for other children and families may, in some units, mean that families cannot be present during ward rounds or handovers between clinical teams.</v>
      </c>
      <c r="F16" s="138" t="str">
        <f>LEFT('Assessment Return'!F21,1)</f>
        <v/>
      </c>
      <c r="G16" s="73">
        <f>'Assessment Return'!G21</f>
        <v>0</v>
      </c>
      <c r="H16" s="73">
        <f>'Assessment Return'!H21</f>
        <v>0</v>
      </c>
      <c r="I16" s="74"/>
      <c r="J16" s="74"/>
      <c r="K16" s="74"/>
    </row>
    <row r="17" spans="2:11" ht="15.95" customHeight="1" thickTop="1" thickBot="1" x14ac:dyDescent="0.3">
      <c r="B17" s="133" t="str">
        <f>'Assessment Return'!B22</f>
        <v>IP</v>
      </c>
      <c r="C17" s="137" t="str">
        <f>'Assessment Return'!C22</f>
        <v>IP-103
Information and Support for Children and their Families
Visit
MP&amp;S</v>
      </c>
      <c r="D17" s="157" t="str">
        <f>'Assessment Return'!D22</f>
        <v>Information for Children &amp; Young People
Children and young people should be offered age-appropriate information, encouragement and support to enable them to share in decisions about their care. Written information about common conditions should be available.</v>
      </c>
      <c r="E17" s="115" t="str">
        <f>'Assessment Return'!E22</f>
        <v>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v>
      </c>
      <c r="F17" s="138" t="str">
        <f>LEFT('Assessment Return'!F22,1)</f>
        <v/>
      </c>
      <c r="G17" s="73">
        <f>'Assessment Return'!G22</f>
        <v>0</v>
      </c>
      <c r="H17" s="73">
        <f>'Assessment Return'!H22</f>
        <v>0</v>
      </c>
      <c r="I17" s="74"/>
      <c r="J17" s="74"/>
      <c r="K17" s="74"/>
    </row>
    <row r="18" spans="2:11" ht="15" customHeight="1" thickTop="1" thickBot="1" x14ac:dyDescent="0.3">
      <c r="B18" s="133" t="str">
        <f>'Assessment Return'!B23</f>
        <v>IP</v>
      </c>
      <c r="C18" s="137" t="str">
        <f>'Assessment Return'!C23</f>
        <v>IP-104
Information and Support for Children and their Families
Visit
MP&amp;S</v>
      </c>
      <c r="D18" s="157" t="str">
        <f>'Assessment Return'!D23</f>
        <v>Information for Families
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v>
      </c>
      <c r="E18" s="115" t="str">
        <f>'Assessment Return'!E23</f>
        <v>1. As QS L1-103 notes 1 to 3
2. Further information: ‘PIC Families’</v>
      </c>
      <c r="F18" s="138" t="str">
        <f>LEFT('Assessment Return'!F23,1)</f>
        <v/>
      </c>
      <c r="G18" s="73">
        <f>'Assessment Return'!G23</f>
        <v>0</v>
      </c>
      <c r="H18" s="73">
        <f>'Assessment Return'!H23</f>
        <v>0</v>
      </c>
      <c r="I18" s="74"/>
      <c r="J18" s="74"/>
      <c r="K18" s="74"/>
    </row>
    <row r="19" spans="2:11" ht="15.95" customHeight="1" thickTop="1" thickBot="1" x14ac:dyDescent="0.3">
      <c r="B19" s="133" t="str">
        <f>'Assessment Return'!B24</f>
        <v>IP</v>
      </c>
      <c r="C19" s="137" t="str">
        <f>'Assessment Return'!C24</f>
        <v>IP-105
Information and Support for Children and their Families
Visit
MP&amp;S</v>
      </c>
      <c r="D19" s="160" t="str">
        <f>'Assessment Return'!D24</f>
        <v>Facilities and Support for Families
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Access to psychological support</v>
      </c>
      <c r="E19" s="115" t="str">
        <f>'Assessment Return'!E24</f>
        <v>1. ‘e’ is applicable only to services which admit neonates.
2. Support for families should be sensitive to their cultural and faith needs.</v>
      </c>
      <c r="F19" s="138" t="str">
        <f>LEFT('Assessment Return'!F24,1)</f>
        <v/>
      </c>
      <c r="G19" s="73"/>
      <c r="H19" s="73">
        <f>'Assessment Return'!H24</f>
        <v>0</v>
      </c>
      <c r="I19" s="74"/>
      <c r="J19" s="74"/>
      <c r="K19" s="74"/>
    </row>
    <row r="20" spans="2:11" ht="15.95" customHeight="1" thickTop="1" thickBot="1" x14ac:dyDescent="0.3">
      <c r="B20" s="133" t="str">
        <f>'Assessment Return'!B25</f>
        <v>IP</v>
      </c>
      <c r="C20" s="137" t="str">
        <f>'Assessment Return'!C25</f>
        <v>IP-196
Information and Support for Children and their Families
MP&amp;S
CNR</v>
      </c>
      <c r="D20" s="160" t="str">
        <f>'Assessment Return'!D25</f>
        <v>Discharge Information
On discharge home, children and families should be offered written information about:
a. Care after discharge
b. Early warning signs of problems and what to do if these occur
c. Who to contact for advice including contact details</v>
      </c>
      <c r="E20" s="115" t="str">
        <f>'Assessment Return'!E25</f>
        <v>1. As QS IP-103 notes 1 to 3.
2. Discharge information should be sent electronically to the patient’s GP and other relevant healthcare professionals within 24 hours of discharge.</v>
      </c>
      <c r="F20" s="138" t="str">
        <f>LEFT('Assessment Return'!F25,1)</f>
        <v/>
      </c>
      <c r="G20" s="73">
        <f>'Assessment Return'!G25</f>
        <v>0</v>
      </c>
      <c r="H20" s="73">
        <f>'Assessment Return'!H25</f>
        <v>0</v>
      </c>
      <c r="I20" s="74"/>
      <c r="J20" s="74"/>
      <c r="K20" s="74"/>
    </row>
    <row r="21" spans="2:11" ht="15.95" customHeight="1" thickTop="1" thickBot="1" x14ac:dyDescent="0.3">
      <c r="B21" s="133" t="str">
        <f>'Assessment Return'!B26</f>
        <v>IP</v>
      </c>
      <c r="C21" s="137" t="str">
        <f>'Assessment Return'!C26</f>
        <v>IP-197
Information and Support for Children and their Families
Visit
MP&amp;S</v>
      </c>
      <c r="D21" s="160" t="str">
        <f>'Assessment Return'!D26</f>
        <v>Additional Support for Families
Families should have access to the following support and information about these services should be available:
a. Interfaith and spiritual support
b. Social workers
c. Interpreters
d. Bereavement support
e. Patient Advice and Advocacy Services</v>
      </c>
      <c r="E21" s="115" t="str">
        <f>'Assessment Return'!E26</f>
        <v>1. ‘Availability’ of support services is not defined but should be appropriate to the case mix and needs of the patients.
2. As QS IP-103 notes 1 to 3.</v>
      </c>
      <c r="F21" s="138" t="str">
        <f>LEFT('Assessment Return'!F26,1)</f>
        <v/>
      </c>
      <c r="G21" s="73">
        <f>'Assessment Return'!G26</f>
        <v>0</v>
      </c>
      <c r="H21" s="73">
        <f>'Assessment Return'!H26</f>
        <v>0</v>
      </c>
      <c r="I21" s="74"/>
      <c r="J21" s="74"/>
      <c r="K21" s="74"/>
    </row>
    <row r="22" spans="2:11" ht="15.95" customHeight="1" thickTop="1" thickBot="1" x14ac:dyDescent="0.3">
      <c r="B22" s="133" t="str">
        <f>'Assessment Return'!B27</f>
        <v>IP</v>
      </c>
      <c r="C22" s="137" t="str">
        <f>'Assessment Return'!C27</f>
        <v>IP-199
Information and Support for Children and their Families
MP&amp;S
Doc</v>
      </c>
      <c r="D22" s="160" t="str">
        <f>'Assessment Return'!D27</f>
        <v>Involving Children and Families
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v>
      </c>
      <c r="E22" s="115" t="str">
        <f>'Assessment Return'!E27</f>
        <v>The arrangements for receiving feedback from patients and carers may involve surveys, focus groups, electronic media and / or other arrangements. They may be part of Hospital-Wide arrangements so long as issues relating to children’s services can be identified.</v>
      </c>
      <c r="F22" s="138" t="str">
        <f>LEFT('Assessment Return'!F27,1)</f>
        <v/>
      </c>
      <c r="G22" s="73">
        <f>'Assessment Return'!G27</f>
        <v>0</v>
      </c>
      <c r="H22" s="73">
        <f>'Assessment Return'!H27</f>
        <v>0</v>
      </c>
      <c r="I22" s="74"/>
      <c r="J22" s="74"/>
      <c r="K22" s="74"/>
    </row>
    <row r="23" spans="2:11" ht="15.95" customHeight="1" thickTop="1" thickBot="1" x14ac:dyDescent="0.3">
      <c r="B23" s="133" t="str">
        <f>'Assessment Return'!B28</f>
        <v>IP</v>
      </c>
      <c r="C23" s="137" t="str">
        <f>'Assessment Return'!C28</f>
        <v>IP-201
Staffing
BI</v>
      </c>
      <c r="D23" s="160" t="str">
        <f>'Assessment Return'!D28</f>
        <v>Lead Consultant and Lead Nurse
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v>
      </c>
      <c r="E23" s="115">
        <f>'Assessment Return'!E28</f>
        <v>0</v>
      </c>
      <c r="F23" s="138" t="str">
        <f>LEFT('Assessment Return'!F28,1)</f>
        <v/>
      </c>
      <c r="G23" s="73">
        <f>'Assessment Return'!G28</f>
        <v>0</v>
      </c>
      <c r="H23" s="73">
        <f>'Assessment Return'!H28</f>
        <v>0</v>
      </c>
      <c r="I23" s="74"/>
      <c r="J23" s="74"/>
      <c r="K23" s="74"/>
    </row>
    <row r="24" spans="2:11" ht="15.6" customHeight="1" thickTop="1" thickBot="1" x14ac:dyDescent="0.3">
      <c r="B24" s="133" t="str">
        <f>'Assessment Return'!B29</f>
        <v>IP</v>
      </c>
      <c r="C24" s="137" t="str">
        <f>'Assessment Return'!C29</f>
        <v>IP-202
Staffing
MP&amp;S
Doc</v>
      </c>
      <c r="D24" s="157" t="str">
        <f>'Assessment Return'!D29</f>
        <v>Consultant Staffing
a. A consultant who is able to attend the hospital within 30 minutes and who does not have responsibilities to other hospital sites should be available 24/7
b. All consultants should have up to date advanced paediatric resuscitation and life support competences and should undertake CPD of relevance to their work with critically ill and critically injured children</v>
      </c>
      <c r="E24" s="139" t="str">
        <f>'Assessment Return'!E29</f>
        <v>‘Facing the Future: A Review of Paediatric Services’ (RCPCH, 2015) recommends that ‘all general acute paediatric rotas are made up of at least 10 WTEs all of which are EWTD compliant’.</v>
      </c>
      <c r="F24" s="138" t="str">
        <f>LEFT('Assessment Return'!F29,1)</f>
        <v/>
      </c>
      <c r="G24" s="73">
        <f>'Assessment Return'!G29</f>
        <v>0</v>
      </c>
      <c r="H24" s="73">
        <f>'Assessment Return'!H29</f>
        <v>0</v>
      </c>
      <c r="I24" s="74"/>
      <c r="J24" s="74"/>
      <c r="K24" s="74"/>
    </row>
    <row r="25" spans="2:11" ht="15.6" customHeight="1" thickTop="1" thickBot="1" x14ac:dyDescent="0.3">
      <c r="B25" s="133" t="str">
        <f>'Assessment Return'!B30</f>
        <v>IP</v>
      </c>
      <c r="C25" s="137" t="str">
        <f>'Assessment Return'!C30</f>
        <v>IP-203
Staffing
MP&amp;S
Doc</v>
      </c>
      <c r="D25" s="157" t="str">
        <f>'Assessment Return'!D30</f>
        <v>‘Middle Grade’ Clinician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Larger hospitals with several wards or departments caring for children will require more than one clinician with these competences on site 24/7.</v>
      </c>
      <c r="E25" s="139" t="str">
        <f>'Assessment Return'!E30</f>
        <v>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v>
      </c>
      <c r="F25" s="138" t="str">
        <f>LEFT('Assessment Return'!F30,1)</f>
        <v/>
      </c>
      <c r="G25" s="73">
        <f>'Assessment Return'!G30</f>
        <v>0</v>
      </c>
      <c r="H25" s="73">
        <f>'Assessment Return'!H30</f>
        <v>0</v>
      </c>
      <c r="I25" s="74"/>
      <c r="J25" s="74"/>
      <c r="K25" s="74"/>
    </row>
    <row r="26" spans="2:11" ht="15.6" customHeight="1" thickTop="1" thickBot="1" x14ac:dyDescent="0.3">
      <c r="B26" s="133" t="str">
        <f>'Assessment Return'!B31</f>
        <v>IP</v>
      </c>
      <c r="C26" s="137" t="str">
        <f>'Assessment Return'!C31</f>
        <v>IP-205
Staffing
MP&amp;S
Doc</v>
      </c>
      <c r="D26" s="157" t="str">
        <f>'Assessment Return'!D31</f>
        <v>Medical Staff: Continuity of Care
Consultant rotas should be organised to deliver continuity of care.</v>
      </c>
      <c r="E26" s="139" t="str">
        <f>'Assessment Return'!E31</f>
        <v>RCPCH (2015) recommends that ‘all general paediatric inpatient units adopt an attending consultant system most often in the form of the ‘consultant of the week’ system’.</v>
      </c>
      <c r="F26" s="138" t="str">
        <f>LEFT('Assessment Return'!F31,1)</f>
        <v/>
      </c>
      <c r="G26" s="73">
        <f>'Assessment Return'!G31</f>
        <v>0</v>
      </c>
      <c r="H26" s="73">
        <f>'Assessment Return'!H31</f>
        <v>0</v>
      </c>
      <c r="I26" s="74"/>
      <c r="J26" s="74"/>
      <c r="K26" s="74"/>
    </row>
    <row r="27" spans="2:11" ht="13.5" customHeight="1" thickTop="1" thickBot="1" x14ac:dyDescent="0.3">
      <c r="B27" s="133" t="str">
        <f>'Assessment Return'!B32</f>
        <v>IP</v>
      </c>
      <c r="C27" s="137" t="str">
        <f>'Assessment Return'!C32</f>
        <v>IP-206
Staffing
MP&amp;S
Doc</v>
      </c>
      <c r="D27" s="157" t="str">
        <f>'Assessment Return'!D32</f>
        <v>Competence Framework and Training Plan – Staff Providing Bedside Care
A competence framework and training plan should ensure that all staff providing bedside care have or are working towards, and maintain, competences appropriate for their role in the service including:
a. Paediatric resuscitation: All staff should have basic paediatric resuscitation and life support competences and the service should have sufficient staff with advanced paediatric resuscitation and life support competences to achieve at least the minimum staffing levels (QS IP-207)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v>
      </c>
      <c r="E27" s="139" t="str">
        <f>'Assessment Return'!E32</f>
        <v>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‘d’ applies to general paediatric wards and not to specialty-specific wards or those accepting only elective admissions.
6. Training and education surrounding CYP and self-harm can be found at ‘Self harm: assessment, management and preventing recurrence’.</v>
      </c>
      <c r="F27" s="138" t="str">
        <f>LEFT('Assessment Return'!F32,1)</f>
        <v/>
      </c>
      <c r="G27" s="73">
        <f>'Assessment Return'!G32</f>
        <v>0</v>
      </c>
      <c r="H27" s="73">
        <f>'Assessment Return'!H32</f>
        <v>0</v>
      </c>
      <c r="I27" s="74"/>
      <c r="J27" s="74"/>
      <c r="K27" s="74"/>
    </row>
    <row r="28" spans="2:11" ht="15.6" customHeight="1" thickTop="1" thickBot="1" x14ac:dyDescent="0.3">
      <c r="B28" s="133" t="str">
        <f>'Assessment Return'!B33</f>
        <v>IP</v>
      </c>
      <c r="C28" s="137" t="str">
        <f>'Assessment Return'!C33</f>
        <v>IP-207
Staffing
MP&amp;S
Doc</v>
      </c>
      <c r="D28" s="157" t="str">
        <f>'Assessment Return'!D33</f>
        <v>Staffing Levels: Bedside Care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b. At least two registered children’s nurses on duty at all times in each area</v>
      </c>
      <c r="E28" s="139" t="str">
        <f>'Assessment Return'!E33</f>
        <v>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v>
      </c>
      <c r="F28" s="138" t="str">
        <f>LEFT('Assessment Return'!F33,1)</f>
        <v/>
      </c>
      <c r="G28" s="73">
        <f>'Assessment Return'!G33</f>
        <v>0</v>
      </c>
      <c r="H28" s="73">
        <f>'Assessment Return'!H33</f>
        <v>0</v>
      </c>
      <c r="I28" s="74"/>
      <c r="J28" s="74"/>
      <c r="K28" s="74"/>
    </row>
    <row r="29" spans="2:11" ht="15.95" customHeight="1" thickTop="1" thickBot="1" x14ac:dyDescent="0.3">
      <c r="B29" s="133" t="str">
        <f>'Assessment Return'!B34</f>
        <v>IP</v>
      </c>
      <c r="C29" s="137" t="str">
        <f>'Assessment Return'!C34</f>
        <v xml:space="preserve">IP-209
Staffing
BI
MP&amp;S
</v>
      </c>
      <c r="D29" s="157" t="str">
        <f>'Assessment Return'!D34</f>
        <v>Other Staffing
The following staff should be available:
Appropriately qualified staff to provide support for play, mental stimulation and distraction during procedures (7/7)
a. Access to a liaison health worker for children with mental health needs (7/7)
b. Access to staff with competences in psychological support (at least 5/7)
c. Pharmacist with paediatric competences (with time allocated at least 5/7 for work on the unit)
d. Physiotherapist with paediatric competences (with time allocated at least 5/7 for work on the unit)
e. On-call access to pharmacy and physiotherapy services able to support the care of children (24/7)
f. Access to dietetic service (at least 5/7)
g. Access to an educator for the training, education and continuing professional development of staff</v>
      </c>
      <c r="E29" s="139" t="str">
        <f>'Assessment Return'!E34</f>
        <v>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v>
      </c>
      <c r="F29" s="138" t="str">
        <f>LEFT('Assessment Return'!F34,1)</f>
        <v/>
      </c>
      <c r="G29" s="73">
        <f>'Assessment Return'!G34</f>
        <v>0</v>
      </c>
      <c r="H29" s="73">
        <f>'Assessment Return'!H34</f>
        <v>0</v>
      </c>
      <c r="I29" s="74"/>
      <c r="J29" s="74"/>
      <c r="K29" s="74"/>
    </row>
    <row r="30" spans="2:11" ht="15.95" customHeight="1" thickTop="1" thickBot="1" x14ac:dyDescent="0.3">
      <c r="B30" s="133" t="str">
        <f>'Assessment Return'!B35</f>
        <v>IP</v>
      </c>
      <c r="C30" s="137" t="str">
        <f>'Assessment Return'!C35</f>
        <v xml:space="preserve">IP-220
Staffing
Visit
MP&amp;S
Doc
</v>
      </c>
      <c r="D30" s="157" t="str">
        <f>'Assessment Return'!D35</f>
        <v>Staff Development &amp; Well Being
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v>
      </c>
      <c r="E30" s="139">
        <f>'Assessment Return'!E35</f>
        <v>0</v>
      </c>
      <c r="F30" s="138" t="str">
        <f>LEFT('Assessment Return'!F35,1)</f>
        <v/>
      </c>
      <c r="G30" s="73">
        <f>'Assessment Return'!G35</f>
        <v>0</v>
      </c>
      <c r="H30" s="73">
        <f>'Assessment Return'!H35</f>
        <v>0</v>
      </c>
      <c r="I30" s="74"/>
      <c r="J30" s="74"/>
      <c r="K30" s="74"/>
    </row>
    <row r="31" spans="2:11" ht="16.5" customHeight="1" thickTop="1" thickBot="1" x14ac:dyDescent="0.3">
      <c r="B31" s="133" t="str">
        <f>'Assessment Return'!B36</f>
        <v>IP</v>
      </c>
      <c r="C31" s="137" t="str">
        <f>'Assessment Return'!C36</f>
        <v xml:space="preserve">IP-297
Staffing
Visit
MP&amp;S
Doc
</v>
      </c>
      <c r="D31" s="157" t="str">
        <f>'Assessment Return'!D36</f>
        <v>Self-Harm/ Mental Health Training
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v>
      </c>
      <c r="E31" s="139" t="str">
        <f>'Assessment Return'!E36</f>
        <v>1. NHS England project report: ‘Taking care of you - our work with emergency departments’.
2. Children and Young People-Mental Health Self-harm Assessment in Paediatric healthcare Environments (CYP-MH SAPhE) Instrument – ‘Children and Young People-Mental Health Self-harm Assessment in Paediatric healthcare Environments’.
3. Our Care Through Our Eyes (e-learning resources for paediatric staff in caring for CYP in MH crisis): ‘Our Care through Our Eyes’.</v>
      </c>
      <c r="F31" s="138" t="str">
        <f>LEFT('Assessment Return'!F36,1)</f>
        <v/>
      </c>
      <c r="G31" s="73">
        <f>'Assessment Return'!G36</f>
        <v>0</v>
      </c>
      <c r="H31" s="73">
        <f>'Assessment Return'!H36</f>
        <v>0</v>
      </c>
      <c r="I31" s="74"/>
      <c r="J31" s="74"/>
      <c r="K31" s="74"/>
    </row>
    <row r="32" spans="2:11" ht="15.95" customHeight="1" thickTop="1" thickBot="1" x14ac:dyDescent="0.3">
      <c r="B32" s="133" t="str">
        <f>'Assessment Return'!B37</f>
        <v>IP</v>
      </c>
      <c r="C32" s="137" t="str">
        <f>'Assessment Return'!C37</f>
        <v xml:space="preserve">IP-298
Staffing
MP&amp;S
Doc
</v>
      </c>
      <c r="D32" s="157" t="str">
        <f>'Assessment Return'!D37</f>
        <v>Safeguarding Training
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v>
      </c>
      <c r="E32" s="115" t="str">
        <f>'Assessment Return'!E37</f>
        <v>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v>
      </c>
      <c r="F32" s="138" t="str">
        <f>LEFT('Assessment Return'!F37,1)</f>
        <v/>
      </c>
      <c r="G32" s="73">
        <f>'Assessment Return'!G37</f>
        <v>0</v>
      </c>
      <c r="H32" s="73">
        <f>'Assessment Return'!H37</f>
        <v>0</v>
      </c>
      <c r="I32" s="74"/>
      <c r="J32" s="74"/>
      <c r="K32" s="74"/>
    </row>
    <row r="33" spans="2:11" ht="15.95" customHeight="1" thickTop="1" thickBot="1" x14ac:dyDescent="0.3">
      <c r="B33" s="133" t="str">
        <f>'Assessment Return'!B38</f>
        <v>IP</v>
      </c>
      <c r="C33" s="137" t="str">
        <f>'Assessment Return'!C38</f>
        <v xml:space="preserve">IP-299
Staffing
BI
MP&amp;S
</v>
      </c>
      <c r="D33" s="157" t="str">
        <f>'Assessment Return'!D38</f>
        <v>Administrative, Clerical and Data Collection Support
Administrative, clerical and data collection support should be available.</v>
      </c>
      <c r="E33" s="115" t="str">
        <f>'Assessment Return'!E38</f>
        <v>The amount of administrative, clerical and data collection support is not defined. Clinical staff should not, however, be spending unreasonable amounts of time which could be used for clinical work on administrative tasks.</v>
      </c>
      <c r="F33" s="138" t="str">
        <f>LEFT('Assessment Return'!F38,1)</f>
        <v/>
      </c>
      <c r="G33" s="73">
        <f>'Assessment Return'!G38</f>
        <v>0</v>
      </c>
      <c r="H33" s="73">
        <f>'Assessment Return'!H38</f>
        <v>0</v>
      </c>
      <c r="I33" s="74"/>
      <c r="J33" s="74"/>
      <c r="K33" s="74"/>
    </row>
    <row r="34" spans="2:11" ht="15.6" customHeight="1" thickTop="1" thickBot="1" x14ac:dyDescent="0.3">
      <c r="B34" s="133" t="str">
        <f>'Assessment Return'!B39</f>
        <v>IP</v>
      </c>
      <c r="C34" s="137" t="str">
        <f>'Assessment Return'!C39</f>
        <v xml:space="preserve">IP-301
Support Services
BI 
MP&amp;S </v>
      </c>
      <c r="D34" s="157" t="str">
        <f>'Assessment Return'!D39</f>
        <v>Imaging Services
24-hour on-site access to imaging services should be available including ultrasound and CT scanning, with reporting available within one hour. Arrangements for access to MRI and reporting should be in place. If staff with competences in reporting imaging of children are not available 24/7 then the hospital should have arrangements for review of imaging by a paediatric radiologist.</v>
      </c>
      <c r="E34" s="115" t="str">
        <f>'Assessment Return'!E39</f>
        <v>1. Availability within one hour applies only to services receiving critically ill and critically injured children and is not applicable to services receiving elective admissions only.
2. Arrangements for access to MRI could include on site access or access through network arrangements with another hospital.</v>
      </c>
      <c r="F34" s="138" t="str">
        <f>LEFT('Assessment Return'!F39,1)</f>
        <v/>
      </c>
      <c r="G34" s="73">
        <f>'Assessment Return'!G39</f>
        <v>0</v>
      </c>
      <c r="H34" s="73">
        <f>'Assessment Return'!H39</f>
        <v>0</v>
      </c>
      <c r="I34" s="74"/>
      <c r="J34" s="74"/>
      <c r="K34" s="74"/>
    </row>
    <row r="35" spans="2:11" ht="15.6" customHeight="1" thickTop="1" thickBot="1" x14ac:dyDescent="0.3">
      <c r="B35" s="133" t="str">
        <f>'Assessment Return'!B40</f>
        <v>IP</v>
      </c>
      <c r="C35" s="137" t="str">
        <f>'Assessment Return'!C40</f>
        <v xml:space="preserve">IP-302
Support Services
Visit
MP&amp;S </v>
      </c>
      <c r="D35" s="157" t="str">
        <f>'Assessment Return'!D40</f>
        <v>Co-located Services
IP units that admit children with tracheostomies should ideally be co-located with ENT services for the support of these children. Where this is not possible a formal standard operating procedure to access a suitable network solution must be in place.</v>
      </c>
      <c r="E35" s="115" t="str">
        <f>'Assessment Return'!E40</f>
        <v>More detail of co-location, ‘integrated clinical service’ and expectations of related services is given in ‘Commissioning Safe and Sustainable Specialised Paediatric Services’, (DH, 2008).</v>
      </c>
      <c r="F35" s="138" t="str">
        <f>LEFT('Assessment Return'!F40,1)</f>
        <v/>
      </c>
      <c r="G35" s="73">
        <f>'Assessment Return'!G40</f>
        <v>0</v>
      </c>
      <c r="H35" s="73">
        <f>'Assessment Return'!H40</f>
        <v>0</v>
      </c>
      <c r="I35" s="74"/>
      <c r="J35" s="74"/>
      <c r="K35" s="74"/>
    </row>
    <row r="36" spans="2:11" ht="15.95" customHeight="1" thickTop="1" thickBot="1" x14ac:dyDescent="0.3">
      <c r="B36" s="133" t="str">
        <f>'Assessment Return'!B41</f>
        <v>IP</v>
      </c>
      <c r="C36" s="137" t="str">
        <f>'Assessment Return'!C41</f>
        <v>IP-401
Facilities and Equipment
Visit
MP&amp;S</v>
      </c>
      <c r="D36" s="157" t="str">
        <f>'Assessment Return'!D41</f>
        <v>Resuscitation Equipment
An appropriately designed and equipped area, or adequate mobile equipment, for resuscitation and stabilisation of critically ill children of all ages should be available. Drugs and equipment should be checked in accordance with local policy.</v>
      </c>
      <c r="E36" s="115">
        <f>'Assessment Return'!E41</f>
        <v>0</v>
      </c>
      <c r="F36" s="138" t="str">
        <f>LEFT('Assessment Return'!F41,1)</f>
        <v/>
      </c>
      <c r="G36" s="73">
        <f>'Assessment Return'!G41</f>
        <v>0</v>
      </c>
      <c r="H36" s="73">
        <f>'Assessment Return'!H41</f>
        <v>0</v>
      </c>
      <c r="I36" s="74"/>
      <c r="J36" s="74"/>
      <c r="K36" s="74"/>
    </row>
    <row r="37" spans="2:11" ht="15.95" customHeight="1" thickTop="1" thickBot="1" x14ac:dyDescent="0.3">
      <c r="B37" s="133" t="str">
        <f>'Assessment Return'!B42</f>
        <v>IP</v>
      </c>
      <c r="C37" s="137" t="str">
        <f>'Assessment Return'!C42</f>
        <v>IP-402
Facilities and Equipment
Visit
MP&amp;S</v>
      </c>
      <c r="D37" s="157" t="str">
        <f>'Assessment Return'!D42</f>
        <v>‘Grab Bag’
Appropriate drugs and equipment for in-hospital and time-critical transfers should be immediately available and checked in accordance with local policy.</v>
      </c>
      <c r="E37" s="115" t="str">
        <f>'Assessment Return'!E42</f>
        <v>A list of drugs and equipment needed for paediatric resuscitation is available on The Resuscitation Council UK website ‘Quality Standards: Acute Care’</v>
      </c>
      <c r="F37" s="138" t="str">
        <f>LEFT('Assessment Return'!F42,1)</f>
        <v/>
      </c>
      <c r="G37" s="73">
        <f>'Assessment Return'!G42</f>
        <v>0</v>
      </c>
      <c r="H37" s="73">
        <f>'Assessment Return'!H42</f>
        <v>0</v>
      </c>
      <c r="I37" s="74"/>
      <c r="J37" s="74"/>
      <c r="K37" s="74"/>
    </row>
    <row r="38" spans="2:11" ht="15.95" customHeight="1" thickTop="1" thickBot="1" x14ac:dyDescent="0.3">
      <c r="B38" s="133" t="str">
        <f>'Assessment Return'!B43</f>
        <v>IP</v>
      </c>
      <c r="C38" s="137" t="str">
        <f>'Assessment Return'!C43</f>
        <v>IP-405
Facilities and Equipment
Visit
MP&amp;S</v>
      </c>
      <c r="D38" s="157" t="str">
        <f>'Assessment Return'!D43</f>
        <v>Equipment
Equipment, including disposables and monitoring, should be appropriate for the usual number and age of children and the critical care interventions provided.
Alarms should be set for patients on physiological monitors and must always be audible (or relayed by other means) to a member of clinical staff.
Equipment should be checked in accordance with local policy.</v>
      </c>
      <c r="E38" s="115">
        <f>'Assessment Return'!E43</f>
        <v>0</v>
      </c>
      <c r="F38" s="138" t="str">
        <f>LEFT('Assessment Return'!F43,1)</f>
        <v/>
      </c>
      <c r="G38" s="73">
        <f>'Assessment Return'!G43</f>
        <v>0</v>
      </c>
      <c r="H38" s="73">
        <f>'Assessment Return'!H43</f>
        <v>0</v>
      </c>
      <c r="I38" s="74"/>
      <c r="J38" s="74"/>
      <c r="K38" s="74"/>
    </row>
    <row r="39" spans="2:11" ht="15.95" customHeight="1" thickTop="1" thickBot="1" x14ac:dyDescent="0.3">
      <c r="B39" s="133" t="str">
        <f>'Assessment Return'!B44</f>
        <v>IP</v>
      </c>
      <c r="C39" s="137" t="str">
        <f>'Assessment Return'!C44</f>
        <v>IP-406
Facilities and Equipment
Visit
MP&amp;S</v>
      </c>
      <c r="D39" s="157" t="str">
        <f>'Assessment Return'!D44</f>
        <v>‘Point of Care’ Testing
‘Point of care’ testing for blood gases, glucose, electrolytes and lactate should be easily available and should automatically upload result to the hospitals electronic patient record.</v>
      </c>
      <c r="E39" s="115" t="str">
        <f>'Assessment Return'!E44</f>
        <v>Easily available’ means within the unit or department or nearby.</v>
      </c>
      <c r="F39" s="138" t="str">
        <f>LEFT('Assessment Return'!F44,1)</f>
        <v/>
      </c>
      <c r="G39" s="73">
        <f>'Assessment Return'!G44</f>
        <v>0</v>
      </c>
      <c r="H39" s="73">
        <f>'Assessment Return'!H44</f>
        <v>0</v>
      </c>
      <c r="I39" s="74"/>
      <c r="J39" s="74"/>
      <c r="K39" s="74"/>
    </row>
    <row r="40" spans="2:11" ht="15.95" customHeight="1" thickTop="1" thickBot="1" x14ac:dyDescent="0.3">
      <c r="B40" s="133" t="str">
        <f>'Assessment Return'!B45</f>
        <v>IP</v>
      </c>
      <c r="C40" s="137" t="str">
        <f>'Assessment Return'!C45</f>
        <v>IP-501
Guidelines and Protocols
MP&amp;S
Doc</v>
      </c>
      <c r="D40" s="157" t="str">
        <f>'Assessment Return'!D45</f>
        <v>Initial Assessment
A protocol should be in use which ensures a brief clinical assessment within 15 minutes of arrival, including a pain score (where appropriate), and a system of prioritisation for full assessment if waiting times for full assessment exceed 15 minutes.</v>
      </c>
      <c r="E40" s="115" t="str">
        <f>'Assessment Return'!E45</f>
        <v>This QS is not applicable to services which take only elective admissions.</v>
      </c>
      <c r="F40" s="138" t="str">
        <f>LEFT('Assessment Return'!F45,1)</f>
        <v/>
      </c>
      <c r="G40" s="73">
        <f>'Assessment Return'!G45</f>
        <v>0</v>
      </c>
      <c r="H40" s="73">
        <f>'Assessment Return'!H45</f>
        <v>0</v>
      </c>
      <c r="I40" s="74"/>
      <c r="J40" s="74"/>
      <c r="K40" s="74"/>
    </row>
    <row r="41" spans="2:11" ht="15.95" customHeight="1" thickTop="1" thickBot="1" x14ac:dyDescent="0.3">
      <c r="B41" s="133" t="str">
        <f>'Assessment Return'!B46</f>
        <v>IP</v>
      </c>
      <c r="C41" s="137" t="str">
        <f>'Assessment Return'!C46</f>
        <v>IP-502
Guidelines and Protocols
MP&amp;S
CNR
Doc</v>
      </c>
      <c r="D41" s="157" t="str">
        <f>'Assessment Return'!D46</f>
        <v>Paediatric Early Warning System
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v>
      </c>
      <c r="E41" s="115">
        <f>'Assessment Return'!E46</f>
        <v>0</v>
      </c>
      <c r="F41" s="138" t="str">
        <f>LEFT('Assessment Return'!F46,1)</f>
        <v/>
      </c>
      <c r="G41" s="73">
        <f>'Assessment Return'!G46</f>
        <v>0</v>
      </c>
      <c r="H41" s="73">
        <f>'Assessment Return'!H46</f>
        <v>0</v>
      </c>
      <c r="I41" s="74"/>
      <c r="J41" s="74"/>
      <c r="K41" s="74"/>
    </row>
    <row r="42" spans="2:11" ht="15.95" customHeight="1" thickTop="1" thickBot="1" x14ac:dyDescent="0.3">
      <c r="B42" s="133" t="str">
        <f>'Assessment Return'!B47</f>
        <v>IP</v>
      </c>
      <c r="C42" s="137" t="str">
        <f>'Assessment Return'!C47</f>
        <v xml:space="preserve">IP-503
Guidelines and Protocols
Visit
MP&amp;S
CNR
</v>
      </c>
      <c r="D42" s="157" t="str">
        <f>'Assessment Return'!D47</f>
        <v>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v>
      </c>
      <c r="E42" s="115" t="str">
        <f>'Assessment Return'!E47</f>
        <v>This QS covers implementation of QS HW-501.
The recognition and management of critically ill children in many hospitals is now facilitated through the deployment of paediatric outreach / rapid response/ medical emergency teams. Such teams work in conjunction with Early Warning Systems (QS IP-502) to rapidly bring staff with the correct skills to the deteriorating patient.</v>
      </c>
      <c r="F42" s="138" t="str">
        <f>LEFT('Assessment Return'!F47,1)</f>
        <v/>
      </c>
      <c r="G42" s="73">
        <f>'Assessment Return'!G47</f>
        <v>0</v>
      </c>
      <c r="H42" s="73">
        <f>'Assessment Return'!H47</f>
        <v>0</v>
      </c>
      <c r="I42" s="74"/>
      <c r="J42" s="74"/>
      <c r="K42" s="74"/>
    </row>
    <row r="43" spans="2:11" ht="15.95" customHeight="1" thickTop="1" thickBot="1" x14ac:dyDescent="0.3">
      <c r="B43" s="133" t="str">
        <f>'Assessment Return'!B48</f>
        <v>IP</v>
      </c>
      <c r="C43" s="137" t="str">
        <f>'Assessment Return'!C48</f>
        <v xml:space="preserve">IP-504
Guidelines and Protocols
MP&amp;S
Doc
</v>
      </c>
      <c r="D43" s="157" t="str">
        <f>'Assessment Return'!D48</f>
        <v xml:space="preserve">Paediatric Advice
Guidelines on accessing advice from the local paediatric service and local paediatric critical care service should be in use in units where children are not under the care of a paediatrician.
</v>
      </c>
      <c r="E43" s="115" t="str">
        <f>'Assessment Return'!E48</f>
        <v>This QS applies to Emergency Departments, elective surgery wards and any other units where children are not under the care of a paediatrician. This QS is not applicable to services where care is managed by paediatric medical and nursing staff.</v>
      </c>
      <c r="F43" s="138" t="str">
        <f>LEFT('Assessment Return'!F48,1)</f>
        <v/>
      </c>
      <c r="G43" s="73">
        <f>'Assessment Return'!G48</f>
        <v>0</v>
      </c>
      <c r="H43" s="73">
        <f>'Assessment Return'!H48</f>
        <v>0</v>
      </c>
      <c r="I43" s="74"/>
      <c r="J43" s="74"/>
      <c r="K43" s="74"/>
    </row>
    <row r="44" spans="2:11" ht="15.95" customHeight="1" thickTop="1" thickBot="1" x14ac:dyDescent="0.3">
      <c r="B44" s="133" t="str">
        <f>'Assessment Return'!B49</f>
        <v>IP</v>
      </c>
      <c r="C44" s="137" t="str">
        <f>'Assessment Return'!C49</f>
        <v xml:space="preserve">IP-505
Guidelines and Protocols
MP&amp;S
CNR
Doc
</v>
      </c>
      <c r="D44" s="157" t="str">
        <f>'Assessment Return'!D49</f>
        <v>Clinical Guidelines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The following clinical guidelines should be in use if applicable to unit practice:
a. Non-invasive respiratory support (high flow nasal cannula and continuous positive airway pressure)
b. Management of children undergoing surgery
c. Trauma, including traumatic brain injury, spinal injury and rehabilitation of children following trauma
d. Rehabilitation after critical illness</v>
      </c>
      <c r="E44" s="115" t="str">
        <f>'Assessment Return'!E49</f>
        <v>1. Guidelines should be clear on the roles and responsibilities of all members of the multi-disciplinary team, including anaesthetic services.
2. Guidelines should include actions to prevent / prepare for deterioration and may link with ‘early warning’ guidelines (QS L1-502).
3. Where relevant, guidelines should be specific about the care of children with developmental delay, learning difficulties,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v>
      </c>
      <c r="F44" s="138" t="str">
        <f>LEFT('Assessment Return'!F49,1)</f>
        <v/>
      </c>
      <c r="G44" s="73">
        <f>'Assessment Return'!G49</f>
        <v>0</v>
      </c>
      <c r="H44" s="73">
        <f>'Assessment Return'!H49</f>
        <v>0</v>
      </c>
      <c r="I44" s="74"/>
      <c r="J44" s="74"/>
      <c r="K44" s="74"/>
    </row>
    <row r="45" spans="2:11" ht="15.95" customHeight="1" thickTop="1" thickBot="1" x14ac:dyDescent="0.3">
      <c r="B45" s="133" t="str">
        <f>'Assessment Return'!B50</f>
        <v>IP</v>
      </c>
      <c r="C45" s="137" t="str">
        <f>'Assessment Return'!C50</f>
        <v xml:space="preserve">IP-506
Guidelines and Protocols
MP&amp;S
CNR
Doc
</v>
      </c>
      <c r="D45" s="157" t="str">
        <f>'Assessment Return'!D50</f>
        <v>PCC Transfer Guidelines
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v>
      </c>
      <c r="E45" s="115" t="str">
        <f>'Assessment Return'!E50</f>
        <v>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v>
      </c>
      <c r="F45" s="138" t="str">
        <f>LEFT('Assessment Return'!F50,1)</f>
        <v/>
      </c>
      <c r="G45" s="73">
        <f>'Assessment Return'!G50</f>
        <v>0</v>
      </c>
      <c r="H45" s="73">
        <f>'Assessment Return'!H50</f>
        <v>0</v>
      </c>
      <c r="I45" s="74"/>
      <c r="J45" s="74"/>
      <c r="K45" s="74"/>
    </row>
    <row r="46" spans="2:11" ht="15.95" customHeight="1" thickTop="1" thickBot="1" x14ac:dyDescent="0.3">
      <c r="B46" s="133" t="str">
        <f>'Assessment Return'!B51</f>
        <v>IP</v>
      </c>
      <c r="C46" s="137" t="str">
        <f>'Assessment Return'!C51</f>
        <v xml:space="preserve">IP-507
Guidelines and Protocols
MP&amp;S
Doc
</v>
      </c>
      <c r="D46" s="157" t="str">
        <f>'Assessment Return'!D51</f>
        <v>In-hospital Transfer Guidelines
Guidelines on transfer of seriously ill children within the hospital (for example, to or from imaging or theatre) should be in use. The guidelines should specify the escort arrangements and equipment required.</v>
      </c>
      <c r="E46" s="115" t="str">
        <f>'Assessment Return'!E51</f>
        <v>These guidelines may be combined with QS IP-506.</v>
      </c>
      <c r="F46" s="138" t="str">
        <f>LEFT('Assessment Return'!F51,1)</f>
        <v/>
      </c>
      <c r="G46" s="73">
        <f>'Assessment Return'!G51</f>
        <v>0</v>
      </c>
      <c r="H46" s="73">
        <f>'Assessment Return'!H51</f>
        <v>0</v>
      </c>
      <c r="I46" s="74"/>
      <c r="J46" s="74"/>
      <c r="K46" s="74"/>
    </row>
    <row r="47" spans="2:11" ht="17.100000000000001" customHeight="1" thickTop="1" thickBot="1" x14ac:dyDescent="0.3">
      <c r="B47" s="133" t="str">
        <f>'Assessment Return'!B52</f>
        <v>IP</v>
      </c>
      <c r="C47" s="137" t="str">
        <f>'Assessment Return'!C52</f>
        <v xml:space="preserve">IP-508
Guidelines and Protocols
MP&amp;S
CNR
Doc
</v>
      </c>
      <c r="D47" s="162" t="str">
        <f>'Assessment Return'!D52</f>
        <v>Inter-hospital Transfer Guidelines
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Securing of children, equipment and staff during transfer
f. Monitoring during transfer</v>
      </c>
      <c r="E47" s="73" t="str">
        <f>'Assessment Return'!E52</f>
        <v>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L1-506.</v>
      </c>
      <c r="F47" s="138" t="str">
        <f>LEFT('Assessment Return'!F52,1)</f>
        <v/>
      </c>
      <c r="G47" s="73">
        <f>'Assessment Return'!G52</f>
        <v>0</v>
      </c>
      <c r="H47" s="73">
        <f>'Assessment Return'!H52</f>
        <v>0</v>
      </c>
      <c r="I47" s="74"/>
      <c r="J47" s="74"/>
      <c r="K47" s="74"/>
    </row>
    <row r="48" spans="2:11" ht="15.95" customHeight="1" thickTop="1" thickBot="1" x14ac:dyDescent="0.3">
      <c r="B48" s="133" t="str">
        <f>'Assessment Return'!B53</f>
        <v>IP</v>
      </c>
      <c r="C48" s="137" t="str">
        <f>'Assessment Return'!C53</f>
        <v xml:space="preserve">IP-509
Guidelines and Protocols
MP&amp;S
CNR
Doc
</v>
      </c>
      <c r="D48" s="157" t="str">
        <f>'Assessment Return'!D53</f>
        <v>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Arrangements regarding liaison with trauma team leader (if appropriate)
b. Securing advice from the Specialist Paediatric Transport Service (QS L1-506)
c.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d. Indemnity for escort team
e. Availability of drugs and equipment, checked in accordance with local policy (QS L1-402)
f. Arrangements for emergency transport with a local ambulance service and the air ambulance
g. Arrangements for securing of children, equipment and staff during transfer</v>
      </c>
      <c r="E48" s="115" t="str">
        <f>'Assessment Return'!E53</f>
        <v>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to secure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v>
      </c>
      <c r="F48" s="138" t="str">
        <f>LEFT('Assessment Return'!F53,1)</f>
        <v/>
      </c>
      <c r="G48" s="73">
        <f>'Assessment Return'!G53</f>
        <v>0</v>
      </c>
      <c r="H48" s="73">
        <f>'Assessment Return'!H53</f>
        <v>0</v>
      </c>
      <c r="I48" s="74"/>
      <c r="J48" s="74"/>
      <c r="K48" s="74"/>
    </row>
    <row r="49" spans="2:11" ht="15.95" customHeight="1" thickTop="1" thickBot="1" x14ac:dyDescent="0.3">
      <c r="B49" s="133" t="str">
        <f>'Assessment Return'!B54</f>
        <v>IP</v>
      </c>
      <c r="C49" s="137" t="str">
        <f>'Assessment Return'!C54</f>
        <v xml:space="preserve">IP-598
Guidelines and Protocols
MP&amp;S
</v>
      </c>
      <c r="D49" s="157" t="str">
        <f>'Assessment Return'!D54</f>
        <v>Implementation of Hospital Guidelines
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v>
      </c>
      <c r="E49" s="115">
        <f>'Assessment Return'!E54</f>
        <v>0</v>
      </c>
      <c r="F49" s="138" t="str">
        <f>LEFT('Assessment Return'!F54,1)</f>
        <v/>
      </c>
      <c r="G49" s="73">
        <f>'Assessment Return'!G54</f>
        <v>0</v>
      </c>
      <c r="H49" s="73">
        <f>'Assessment Return'!H54</f>
        <v>0</v>
      </c>
      <c r="I49" s="74"/>
      <c r="J49" s="74"/>
      <c r="K49" s="74"/>
    </row>
    <row r="50" spans="2:11" ht="15.95" customHeight="1" thickTop="1" thickBot="1" x14ac:dyDescent="0.3">
      <c r="B50" s="133" t="str">
        <f>'Assessment Return'!B55</f>
        <v>IP</v>
      </c>
      <c r="C50" s="137" t="str">
        <f>'Assessment Return'!C55</f>
        <v xml:space="preserve">IP-601
Service Organisation and Liaison with Other Services
MP&amp;S
Doc </v>
      </c>
      <c r="D50" s="157" t="str">
        <f>'Assessment Return'!D55</f>
        <v>Operational Policy
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within four hours of admission
i. Discussion with a consultant within four hours of admission
j. Review by a consultant within 14 hours of admission and at least one consultant-led clinical handover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n. Discharge of children with tracheostomies:
i. Suitability for discharge
ii. Staffing and monitoring facilities that should be in place prior to discharge
iii. Process for planning and agreement of discharge
o. Agreed contribution to the network-wide training and CPD programme (QS N-206)</v>
      </c>
      <c r="E50" s="115" t="str">
        <f>'Assessment Return'!E55</f>
        <v>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v>
      </c>
      <c r="F50" s="138" t="str">
        <f>LEFT('Assessment Return'!F55,1)</f>
        <v/>
      </c>
      <c r="G50" s="73">
        <f>'Assessment Return'!G55</f>
        <v>0</v>
      </c>
      <c r="H50" s="73">
        <f>'Assessment Return'!H55</f>
        <v>0</v>
      </c>
      <c r="I50" s="74"/>
      <c r="J50" s="74"/>
      <c r="K50" s="74"/>
    </row>
    <row r="51" spans="2:11" ht="15.95" customHeight="1" thickTop="1" thickBot="1" x14ac:dyDescent="0.3">
      <c r="B51" s="133" t="str">
        <f>'Assessment Return'!B56</f>
        <v>IP</v>
      </c>
      <c r="C51" s="137" t="str">
        <f>'Assessment Return'!C56</f>
        <v xml:space="preserve">IP-703
Audit and Quality Improvement
MP&amp;S
Doc </v>
      </c>
      <c r="D51" s="157" t="str">
        <f>'Assessment Return'!D56</f>
        <v>Audit and Quality Improvement
The service should have a rolling programme of audit, including at least:
a. Audit of implementation of evidence-based guidelines (QS IP-500s)
b. Participation in agreed national and network-wide audits include the National Cardiac Arrest Audit ‘About The National Cardiac Arrest Audit’
c. Use of the ‘Urgent and Emergency Care Clinical Audit Toolkit ’ to review individual clinical consultations</v>
      </c>
      <c r="E51" s="115" t="str">
        <f>'Assessment Return'!E56</f>
        <v>1. The rolling programme should ensure that action plans are developed following audits and their implementation is monitored.
2. ‘c’ is not applicable to In-patient and L1 PCCUs which do not accept direct GP referrals.</v>
      </c>
      <c r="F51" s="138" t="str">
        <f>LEFT('Assessment Return'!F56,1)</f>
        <v/>
      </c>
      <c r="G51" s="73">
        <f>'Assessment Return'!G56</f>
        <v>0</v>
      </c>
      <c r="H51" s="73">
        <f>'Assessment Return'!H56</f>
        <v>0</v>
      </c>
      <c r="I51" s="74"/>
      <c r="J51" s="74"/>
      <c r="K51" s="74"/>
    </row>
    <row r="52" spans="2:11" ht="15.95" customHeight="1" thickTop="1" thickBot="1" x14ac:dyDescent="0.3">
      <c r="B52" s="133" t="str">
        <f>'Assessment Return'!B57</f>
        <v>IP</v>
      </c>
      <c r="C52" s="137" t="str">
        <f>'Assessment Return'!C57</f>
        <v xml:space="preserve">IP-704
Audit and Quality Improvement
MP&amp;S
Doc </v>
      </c>
      <c r="D52" s="157" t="str">
        <f>'Assessment Return'!D57</f>
        <v>Key Performance Indicators
Key performance indicators should be reviewed regularly with hospital (or equivalent) management and with commissioners.</v>
      </c>
      <c r="E52" s="115">
        <f>'Assessment Return'!E57</f>
        <v>0</v>
      </c>
      <c r="F52" s="138" t="str">
        <f>LEFT('Assessment Return'!F57,1)</f>
        <v/>
      </c>
      <c r="G52" s="73">
        <f>'Assessment Return'!G57</f>
        <v>0</v>
      </c>
      <c r="H52" s="73">
        <f>'Assessment Return'!H57</f>
        <v>0</v>
      </c>
      <c r="I52" s="74"/>
      <c r="J52" s="74"/>
      <c r="K52" s="74"/>
    </row>
    <row r="53" spans="2:11" ht="15.95" customHeight="1" thickTop="1" thickBot="1" x14ac:dyDescent="0.3">
      <c r="B53" s="133" t="str">
        <f>'Assessment Return'!B58</f>
        <v>IP</v>
      </c>
      <c r="C53" s="137" t="str">
        <f>'Assessment Return'!C58</f>
        <v xml:space="preserve">IP-798
Audit and Quality Improvement
MP&amp;S
Doc </v>
      </c>
      <c r="D53" s="157" t="str">
        <f>'Assessment Return'!D58</f>
        <v>Multi-disciplinary Review and Learning
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v>
      </c>
      <c r="E53" s="115" t="str">
        <f>'Assessment Return'!E58</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53" s="138" t="str">
        <f>LEFT('Assessment Return'!F58,1)</f>
        <v/>
      </c>
      <c r="G53" s="73">
        <f>'Assessment Return'!G58</f>
        <v>0</v>
      </c>
      <c r="H53" s="73">
        <f>'Assessment Return'!H58</f>
        <v>0</v>
      </c>
      <c r="I53" s="74"/>
      <c r="J53" s="74"/>
      <c r="K53" s="74"/>
    </row>
    <row r="54" spans="2:11" ht="15.95" customHeight="1" thickTop="1" thickBot="1" x14ac:dyDescent="0.3">
      <c r="B54" s="133" t="str">
        <f>'Assessment Return'!B59</f>
        <v>IP</v>
      </c>
      <c r="C54" s="146" t="str">
        <f>'Assessment Return'!C59</f>
        <v xml:space="preserve">IP-799
Audit and Quality Improvement
Doc </v>
      </c>
      <c r="D54" s="179" t="str">
        <f>'Assessment Return'!D59</f>
        <v>Document Control
All policies, procedures and guidelines and should comply with hospital document control procedures.</v>
      </c>
      <c r="E54" s="183" t="str">
        <f>'Assessment Return'!E59</f>
        <v>Specific documentary evidence of compliance is not required. This QS will be determined from the other documentary information provided. Copies of hospital document control policies are not required.</v>
      </c>
      <c r="F54" s="147" t="str">
        <f>LEFT('Assessment Return'!F59,1)</f>
        <v/>
      </c>
      <c r="G54" s="79">
        <f>'Assessment Return'!G59</f>
        <v>0</v>
      </c>
      <c r="H54" s="79">
        <f>'Assessment Return'!H59</f>
        <v>0</v>
      </c>
      <c r="I54" s="80"/>
      <c r="J54" s="80"/>
      <c r="K54" s="80"/>
    </row>
    <row r="55" spans="2:11" s="85" customFormat="1" ht="15.95" customHeight="1" thickTop="1" thickBot="1" x14ac:dyDescent="0.25">
      <c r="B55" s="87" t="str">
        <f>'Assessment Return'!B60</f>
        <v>L1</v>
      </c>
      <c r="C55" s="141" t="str">
        <f>'Assessment Return'!C60</f>
        <v>L1-101
Information and Support for Children and their Families
Visit
MP&amp;S</v>
      </c>
      <c r="D55" s="161" t="str">
        <f>'Assessment Return'!D60</f>
        <v>Child-friendly Environment
Children should be cared for in a defined safe and secure child-friendly environment, with age-appropriate stimulation and distraction activities.</v>
      </c>
      <c r="E55" s="142" t="str">
        <f>'Assessment Return'!E60</f>
        <v>The facility should have visual and sound separation from adult patients. More detail of recommendations for the environment in emergency care settings is given in ‘Facing the Future: Standards for Children in Emergency Care Settings’ (RCPCH, 2018).</v>
      </c>
      <c r="F55" s="182" t="str">
        <f>LEFT('Assessment Return'!F60,1)</f>
        <v/>
      </c>
      <c r="G55" s="82">
        <f>'Assessment Return'!G60</f>
        <v>0</v>
      </c>
      <c r="H55" s="82">
        <f>'Assessment Return'!H60</f>
        <v>0</v>
      </c>
      <c r="I55" s="83"/>
      <c r="J55" s="83"/>
      <c r="K55" s="83"/>
    </row>
    <row r="56" spans="2:11" s="85" customFormat="1" ht="15.95" customHeight="1" thickTop="1" thickBot="1" x14ac:dyDescent="0.25">
      <c r="B56" s="87" t="str">
        <f>'Assessment Return'!B61</f>
        <v>L1</v>
      </c>
      <c r="C56" s="137" t="str">
        <f>'Assessment Return'!C61</f>
        <v>L1-102
Information and Support for Children and their Families
MP&amp;S</v>
      </c>
      <c r="D56" s="157" t="str">
        <f>'Assessment Return'!D61</f>
        <v>Parental Access and Involvement
Parents should:
a. Always have access to their child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v>
      </c>
      <c r="E56" s="115" t="str">
        <f>'Assessment Return'!E61</f>
        <v>The need for privacy and confidentiality for other children and families may, in some units, mean that families cannot be present during ward rounds or handovers between clinical teams.</v>
      </c>
      <c r="F56" s="92" t="str">
        <f>LEFT('Assessment Return'!F61,1)</f>
        <v/>
      </c>
      <c r="G56" s="73">
        <f>'Assessment Return'!G61</f>
        <v>0</v>
      </c>
      <c r="H56" s="73">
        <f>'Assessment Return'!H61</f>
        <v>0</v>
      </c>
      <c r="I56" s="74"/>
      <c r="J56" s="74"/>
      <c r="K56" s="74"/>
    </row>
    <row r="57" spans="2:11" s="85" customFormat="1" ht="15.95" customHeight="1" thickTop="1" thickBot="1" x14ac:dyDescent="0.25">
      <c r="B57" s="87" t="str">
        <f>'Assessment Return'!B62</f>
        <v>L1</v>
      </c>
      <c r="C57" s="137" t="str">
        <f>'Assessment Return'!C62</f>
        <v>L1-103
Information and Support for Children and their Families
Visit
MP&amp;S</v>
      </c>
      <c r="D57" s="157" t="str">
        <f>'Assessment Return'!D62</f>
        <v>Information for Children &amp; Young People
Children should be offered age-appropriate information, encouragement and support to enable them to share in decisions about their care. Written information about common conditions should be available.</v>
      </c>
      <c r="E57" s="115" t="str">
        <f>'Assessment Return'!E62</f>
        <v>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v>
      </c>
      <c r="F57" s="92" t="str">
        <f>LEFT('Assessment Return'!F62,1)</f>
        <v/>
      </c>
      <c r="G57" s="73">
        <f>'Assessment Return'!G62</f>
        <v>0</v>
      </c>
      <c r="H57" s="73">
        <f>'Assessment Return'!H62</f>
        <v>0</v>
      </c>
      <c r="I57" s="74"/>
      <c r="J57" s="74"/>
      <c r="K57" s="74"/>
    </row>
    <row r="58" spans="2:11" s="85" customFormat="1" ht="15.95" customHeight="1" thickTop="1" thickBot="1" x14ac:dyDescent="0.25">
      <c r="B58" s="87" t="str">
        <f>'Assessment Return'!B63</f>
        <v>L1</v>
      </c>
      <c r="C58" s="137" t="str">
        <f>'Assessment Return'!C63</f>
        <v>L1-104
Information and Support for Children and their Families
Visit
MP&amp;S</v>
      </c>
      <c r="D58" s="157" t="str">
        <f>'Assessment Return'!D63</f>
        <v>Information for Families
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v>
      </c>
      <c r="E58" s="115" t="str">
        <f>'Assessment Return'!E63</f>
        <v>1. As QS L1-103 notes 1 to 3
2. Further information: ‘PIC Families’</v>
      </c>
      <c r="F58" s="92" t="str">
        <f>LEFT('Assessment Return'!F63,1)</f>
        <v/>
      </c>
      <c r="G58" s="73">
        <f>'Assessment Return'!G63</f>
        <v>0</v>
      </c>
      <c r="H58" s="73">
        <f>'Assessment Return'!H63</f>
        <v>0</v>
      </c>
      <c r="I58" s="74"/>
      <c r="J58" s="74"/>
      <c r="K58" s="74"/>
    </row>
    <row r="59" spans="2:11" s="85" customFormat="1" ht="15.95" customHeight="1" thickTop="1" thickBot="1" x14ac:dyDescent="0.25">
      <c r="B59" s="87" t="str">
        <f>'Assessment Return'!B64</f>
        <v>L1</v>
      </c>
      <c r="C59" s="137" t="str">
        <f>'Assessment Return'!C64</f>
        <v>L1-105
Information and Support for Children and their Families
Visit
MP&amp;S</v>
      </c>
      <c r="D59" s="157" t="str">
        <f>'Assessment Return'!D64</f>
        <v>Facilities and Support for Families
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Access to psychological support</v>
      </c>
      <c r="E59" s="115" t="str">
        <f>'Assessment Return'!E64</f>
        <v>1. ‘e’ is applicable only to services which admit neonates.
2. Support for families should be sensitive to their cultural and faith needs.</v>
      </c>
      <c r="F59" s="92" t="str">
        <f>LEFT('Assessment Return'!F64,1)</f>
        <v/>
      </c>
      <c r="G59" s="73">
        <f>'Assessment Return'!G64</f>
        <v>0</v>
      </c>
      <c r="H59" s="73">
        <f>'Assessment Return'!H64</f>
        <v>0</v>
      </c>
      <c r="I59" s="74"/>
      <c r="J59" s="74"/>
      <c r="K59" s="74"/>
    </row>
    <row r="60" spans="2:11" s="85" customFormat="1" ht="15.95" customHeight="1" thickTop="1" thickBot="1" x14ac:dyDescent="0.25">
      <c r="B60" s="87" t="str">
        <f>'Assessment Return'!B65</f>
        <v>L1</v>
      </c>
      <c r="C60" s="137" t="str">
        <f>'Assessment Return'!C65</f>
        <v>L1-196
Information and Support for Children and their Families
MP&amp;S
CNR</v>
      </c>
      <c r="D60" s="157" t="str">
        <f>'Assessment Return'!D65</f>
        <v>Discharge Information
On discharge home, children and families should be offered a copy of their discharge letter and written information about:
a. Care after discharge
b. Early warning signs of problems and what to do if these occur
c. Who to contact for advice including their contact details</v>
      </c>
      <c r="E60" s="115" t="str">
        <f>'Assessment Return'!E65</f>
        <v>1. As QS L1-103 notes 1 to 3.
2. Discharge information should be sent electronically to the patient’s GP and other relevant healthcare professionals within 24 hours of discharge.</v>
      </c>
      <c r="F60" s="92" t="str">
        <f>LEFT('Assessment Return'!F65,1)</f>
        <v/>
      </c>
      <c r="G60" s="73">
        <f>'Assessment Return'!G65</f>
        <v>0</v>
      </c>
      <c r="H60" s="73">
        <f>'Assessment Return'!H65</f>
        <v>0</v>
      </c>
      <c r="I60" s="74"/>
      <c r="J60" s="74"/>
      <c r="K60" s="74"/>
    </row>
    <row r="61" spans="2:11" s="85" customFormat="1" ht="15.95" customHeight="1" thickTop="1" thickBot="1" x14ac:dyDescent="0.25">
      <c r="B61" s="87" t="str">
        <f>'Assessment Return'!B66</f>
        <v>L1</v>
      </c>
      <c r="C61" s="137" t="str">
        <f>'Assessment Return'!C66</f>
        <v xml:space="preserve">L1-197
Information and Support for Children and their Families
Visit
MP&amp;S
</v>
      </c>
      <c r="D61" s="157" t="str">
        <f>'Assessment Return'!D66</f>
        <v>Additional Support for Families
Families should have access to the following support and information about these services should be available:
a. Interfaith and spiritual support
b. Social workers
c. Interpreters
d. Bereavement support
e. Patient Advice and Advocacy Services</v>
      </c>
      <c r="E61" s="115" t="str">
        <f>'Assessment Return'!E66</f>
        <v>1. ‘Availability’ of support services is not defined but should be appropriate to the case mix and needs of the patients.
2. As QS L1-103 notes 1 to 3.</v>
      </c>
      <c r="F61" s="92" t="str">
        <f>LEFT('Assessment Return'!F66,1)</f>
        <v/>
      </c>
      <c r="G61" s="73">
        <f>'Assessment Return'!G66</f>
        <v>0</v>
      </c>
      <c r="H61" s="73">
        <f>'Assessment Return'!H66</f>
        <v>0</v>
      </c>
      <c r="I61" s="74"/>
      <c r="J61" s="74"/>
      <c r="K61" s="74"/>
    </row>
    <row r="62" spans="2:11" s="85" customFormat="1" ht="15.95" customHeight="1" thickTop="1" thickBot="1" x14ac:dyDescent="0.25">
      <c r="B62" s="87" t="str">
        <f>'Assessment Return'!B67</f>
        <v>L1</v>
      </c>
      <c r="C62" s="137" t="str">
        <f>'Assessment Return'!C67</f>
        <v xml:space="preserve">L1-199
Information and Support for Children and their Families
MP&amp;S
Doc
</v>
      </c>
      <c r="D62" s="157" t="str">
        <f>'Assessment Return'!D67</f>
        <v>Involving Children and Families
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v>
      </c>
      <c r="E62" s="115" t="str">
        <f>'Assessment Return'!E67</f>
        <v>The arrangements for receiving feedback from patients and carers may involve surveys, focus groups, electronic media and / or other arrangements. They may be part of Hospital-Wide arrangements so long as issues relating to children’s services can be identified.</v>
      </c>
      <c r="F62" s="92" t="str">
        <f>LEFT('Assessment Return'!F67,1)</f>
        <v/>
      </c>
      <c r="G62" s="73">
        <f>'Assessment Return'!G67</f>
        <v>0</v>
      </c>
      <c r="H62" s="73">
        <f>'Assessment Return'!H67</f>
        <v>0</v>
      </c>
      <c r="I62" s="74"/>
      <c r="J62" s="74"/>
      <c r="K62" s="74"/>
    </row>
    <row r="63" spans="2:11" s="85" customFormat="1" ht="15.95" customHeight="1" thickTop="1" thickBot="1" x14ac:dyDescent="0.25">
      <c r="B63" s="87" t="str">
        <f>'Assessment Return'!B68</f>
        <v>L1</v>
      </c>
      <c r="C63" s="137" t="str">
        <f>'Assessment Return'!C68</f>
        <v>L1-201
Staffing
BI</v>
      </c>
      <c r="D63" s="157" t="str">
        <f>'Assessment Return'!D68</f>
        <v>Lead Consultant and Lead Nurse
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v>
      </c>
      <c r="E63" s="115">
        <f>'Assessment Return'!E68</f>
        <v>0</v>
      </c>
      <c r="F63" s="92" t="str">
        <f>LEFT('Assessment Return'!F68,1)</f>
        <v/>
      </c>
      <c r="G63" s="73">
        <f>'Assessment Return'!G68</f>
        <v>0</v>
      </c>
      <c r="H63" s="73">
        <f>'Assessment Return'!H68</f>
        <v>0</v>
      </c>
      <c r="I63" s="74"/>
      <c r="J63" s="74"/>
      <c r="K63" s="74"/>
    </row>
    <row r="64" spans="2:11" s="85" customFormat="1" ht="15.95" customHeight="1" thickTop="1" thickBot="1" x14ac:dyDescent="0.25">
      <c r="B64" s="87" t="str">
        <f>'Assessment Return'!B69</f>
        <v>L1</v>
      </c>
      <c r="C64" s="137" t="str">
        <f>'Assessment Return'!C69</f>
        <v>L1-202
Staffing
MP&amp;S
Doc</v>
      </c>
      <c r="D64" s="162" t="str">
        <f>'Assessment Return'!D69</f>
        <v>Consultant Staffing
a. A consultant who is able to attend the hospital within 30 minutes and must be available 24/7
b. All consultants should have up to date advanced paediatric resuscitation and life support competences and should undertake CPD of relevance to their work with critically ill and critically injured children. This should be assured through annual appraisal and revalidation</v>
      </c>
      <c r="E64" s="115" t="str">
        <f>'Assessment Return'!E69</f>
        <v>Facing the Future: A Standards for acute paediatric services’ (RCPCH, 2015) recommends that ‘all general acute paediatric rotas are made up of at least 10 WTEs all of which are EWTD compliant’.</v>
      </c>
      <c r="F64" s="92" t="str">
        <f>LEFT('Assessment Return'!F69,1)</f>
        <v/>
      </c>
      <c r="G64" s="73">
        <f>'Assessment Return'!G69</f>
        <v>0</v>
      </c>
      <c r="H64" s="73">
        <f>'Assessment Return'!H69</f>
        <v>0</v>
      </c>
      <c r="I64" s="74"/>
      <c r="J64" s="74"/>
      <c r="K64" s="74"/>
    </row>
    <row r="65" spans="2:11" s="85" customFormat="1" ht="15.95" customHeight="1" thickTop="1" thickBot="1" x14ac:dyDescent="0.25">
      <c r="B65" s="87" t="str">
        <f>'Assessment Return'!B70</f>
        <v>L1</v>
      </c>
      <c r="C65" s="137" t="str">
        <f>'Assessment Return'!C70</f>
        <v>L1-203
Staffing
MP&amp;S
Doc</v>
      </c>
      <c r="D65" s="162" t="str">
        <f>'Assessment Return'!D70</f>
        <v>‘Middle Grade’ Clinician
A ‘middle grade’ clinician with the following competences should be immediately available at all times:
a. Advanced paediatric resuscitation and life support
b. Assessment of the ill child and recognition of critical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 clinician with at least Level 1 RCPCH (or equivalent) competences and experience should be immediately available. Larger hospitals with several wards or departments caring for children will require more than one clinician with these competences on site 24/7.</v>
      </c>
      <c r="E65" s="115" t="str">
        <f>'Assessment Return'!E70</f>
        <v>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v>
      </c>
      <c r="F65" s="92" t="str">
        <f>LEFT('Assessment Return'!F70,1)</f>
        <v/>
      </c>
      <c r="G65" s="73">
        <f>'Assessment Return'!G70</f>
        <v>0</v>
      </c>
      <c r="H65" s="73">
        <f>'Assessment Return'!H70</f>
        <v>0</v>
      </c>
      <c r="I65" s="74"/>
      <c r="J65" s="74"/>
      <c r="K65" s="74"/>
    </row>
    <row r="66" spans="2:11" s="85" customFormat="1" ht="15.95" customHeight="1" thickTop="1" thickBot="1" x14ac:dyDescent="0.25">
      <c r="B66" s="87" t="str">
        <f>'Assessment Return'!B71</f>
        <v>L1</v>
      </c>
      <c r="C66" s="137" t="str">
        <f>'Assessment Return'!C71</f>
        <v>L1-205
Staffing
MP&amp;S
Doc</v>
      </c>
      <c r="D66" s="162" t="str">
        <f>'Assessment Return'!D71</f>
        <v>Medical Staff: Continuity of Care
Consultant rotas should be organised to deliver continuity of care.</v>
      </c>
      <c r="E66" s="115" t="str">
        <f>'Assessment Return'!E71</f>
        <v>‘RCPCH (2015)’ recommends that ‘all general paediatric inpatient units adopt an attending consultant system most often in the form of the ‘consultant of the week’ system’.</v>
      </c>
      <c r="F66" s="92" t="str">
        <f>LEFT('Assessment Return'!F71,1)</f>
        <v/>
      </c>
      <c r="G66" s="73">
        <f>'Assessment Return'!G71</f>
        <v>0</v>
      </c>
      <c r="H66" s="73">
        <f>'Assessment Return'!H71</f>
        <v>0</v>
      </c>
      <c r="I66" s="74"/>
      <c r="J66" s="74"/>
      <c r="K66" s="74"/>
    </row>
    <row r="67" spans="2:11" s="85" customFormat="1" ht="15.95" customHeight="1" thickTop="1" thickBot="1" x14ac:dyDescent="0.25">
      <c r="B67" s="87" t="str">
        <f>'Assessment Return'!B72</f>
        <v>L1</v>
      </c>
      <c r="C67" s="137" t="str">
        <f>'Assessment Return'!C72</f>
        <v>L1-206
Staffing
MP&amp;S
Doc</v>
      </c>
      <c r="D67" s="162" t="str">
        <f>'Assessment Return'!D72</f>
        <v>Competence Framework and Training Plan – Clinicians
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should have basic paediatric resuscitation and life support competences and the service should have sufficient staff with advanced paediatric resuscitation and life support competences to achieve at least the minimum staffing levels (QS L1-207)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g. Appropriate level paediatric critical care competences: At least two nursing staff on each shift should have completed appropriate level competences in Level 1 paediatric critical care (see note 5)
h. At least one nurse per shift should have qualification in Level 1 paediatric critical care (see note 7)</v>
      </c>
      <c r="E67" s="115" t="str">
        <f>'Assessment Return'!E72</f>
        <v>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Royal College of Paediatrics and Child Health website ‘Paediatric intensive care medicine - sub-specialty’ ‘High Dependency Care for Children - Time to Move On’ (RCPCH, 2014) gives more detail of expected paediatric critical care competences which should be achieved within 12 months of starting work in a PCC Unit
6. Training and education surrounding CYP and self-harm can be found at ‘Self harm: assessment, management and preventing recurrence’.
7. PCCS accredited courses for level 1, 2and 3 PCC are being provided nationally. Details can be found at, ‘Nurse/AHP Critical Care Specialist Education Course Centres’.</v>
      </c>
      <c r="F67" s="92" t="str">
        <f>LEFT('Assessment Return'!F72,1)</f>
        <v/>
      </c>
      <c r="G67" s="73">
        <f>'Assessment Return'!G72</f>
        <v>0</v>
      </c>
      <c r="H67" s="73">
        <f>'Assessment Return'!H72</f>
        <v>0</v>
      </c>
      <c r="I67" s="74"/>
      <c r="J67" s="74"/>
      <c r="K67" s="74"/>
    </row>
    <row r="68" spans="2:11" s="85" customFormat="1" ht="15.95" customHeight="1" thickTop="1" thickBot="1" x14ac:dyDescent="0.25">
      <c r="B68" s="87" t="str">
        <f>'Assessment Return'!B73</f>
        <v>L1</v>
      </c>
      <c r="C68" s="137" t="str">
        <f>'Assessment Return'!C73</f>
        <v>L1-207
Staffing
MP&amp;S
Doc</v>
      </c>
      <c r="D68" s="157" t="str">
        <f>'Assessment Return'!D73</f>
        <v>Staffing Levels: Bedside Care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including care of tracheostomies.
b. At least two registered children’s nurses on duty at all times in each area
c. One nurse with appropriate level competences in paediatric critical care for every two children needing Level 1 critical care
d. One nurse with Level 1 PCC course (HEI or PCCS accredited)</v>
      </c>
      <c r="E68" s="115" t="str">
        <f>'Assessment Return'!E73</f>
        <v>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Healthcare staff caring for children with tracheostomies may include non-registered health care staff who normally care for the child in the community. Parents who have received appropriate training may contribute to this care but the responsibility remains with the registered nurse.
4. Nursing ratios determined by NHS England E07/S/b Level 2 Paediatric Critical Care. ‘SCHEDULE 2 – THE SERVICES, Level 2 Paediatric Critical Care’.</v>
      </c>
      <c r="F68" s="92" t="str">
        <f>LEFT('Assessment Return'!F73,1)</f>
        <v/>
      </c>
      <c r="G68" s="73">
        <f>'Assessment Return'!G73</f>
        <v>0</v>
      </c>
      <c r="H68" s="73">
        <f>'Assessment Return'!H73</f>
        <v>0</v>
      </c>
      <c r="I68" s="74"/>
      <c r="J68" s="74"/>
      <c r="K68" s="74"/>
    </row>
    <row r="69" spans="2:11" s="85" customFormat="1" ht="15.95" customHeight="1" thickTop="1" thickBot="1" x14ac:dyDescent="0.25">
      <c r="B69" s="87" t="str">
        <f>'Assessment Return'!B74</f>
        <v>L1</v>
      </c>
      <c r="C69" s="137" t="str">
        <f>'Assessment Return'!C74</f>
        <v xml:space="preserve">L1-208
Staffing
BI
MP&amp;S
</v>
      </c>
      <c r="D69" s="157" t="str">
        <f>'Assessment Return'!D74</f>
        <v>New Starters
Nurses and non-registered health care staff without previous paediatric critical care experience should undertake:
a. A structured, competency-based induction programme including a minimum of 75 hours of supervised practice in the PCC Unit (or in a higher-level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v>
      </c>
      <c r="E69" s="115">
        <f>'Assessment Return'!E74</f>
        <v>0</v>
      </c>
      <c r="F69" s="92" t="str">
        <f>LEFT('Assessment Return'!F74,1)</f>
        <v/>
      </c>
      <c r="G69" s="73">
        <f>'Assessment Return'!G74</f>
        <v>0</v>
      </c>
      <c r="H69" s="73">
        <f>'Assessment Return'!H74</f>
        <v>0</v>
      </c>
      <c r="I69" s="74"/>
      <c r="J69" s="74"/>
      <c r="K69" s="74"/>
    </row>
    <row r="70" spans="2:11" s="85" customFormat="1" ht="15.95" customHeight="1" thickTop="1" thickBot="1" x14ac:dyDescent="0.25">
      <c r="B70" s="87" t="str">
        <f>'Assessment Return'!B75</f>
        <v>L1</v>
      </c>
      <c r="C70" s="137" t="str">
        <f>'Assessment Return'!C75</f>
        <v xml:space="preserve">L1-209
Staffing
BI
MP&amp;S
</v>
      </c>
      <c r="D70" s="157" t="str">
        <f>'Assessment Return'!D75</f>
        <v>Other Staffing
The following staff should be available:
a. Appropriately qualified staff to provide support for play, psychological stimulation and distraction during procedures (7/7)
b. Access to a liaison health worker for children with mental health needs (7/7)
c. Access to staff with competences in psychological support (at least 5/7)
d. Pharmacist with paediatric competences (with time allocated at least 5/7 for work on the unit)
e. Physiotherapist with paediatric competences (with time allocated at least 5/7 for work on the unit)
f. On-call access to pharmacy and physiotherapy services able to support the care of children (24/7)
g. Access to dietetic service (at least 5/7)
h. Access to an occupational therapist (at least 5/7)
i. Access to a speech and language therapist (at least 5/7)
j. Access to an educator for the training, education and continuing professional development of staff that is external to nursing establishment for patient care, but who maintains their clinical competence</v>
      </c>
      <c r="E70" s="115" t="str">
        <f>'Assessment Return'!E75</f>
        <v>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v>
      </c>
      <c r="F70" s="92" t="str">
        <f>LEFT('Assessment Return'!F75,1)</f>
        <v/>
      </c>
      <c r="G70" s="73">
        <f>'Assessment Return'!G75</f>
        <v>0</v>
      </c>
      <c r="H70" s="73">
        <f>'Assessment Return'!H75</f>
        <v>0</v>
      </c>
      <c r="I70" s="74"/>
      <c r="J70" s="74"/>
      <c r="K70" s="74"/>
    </row>
    <row r="71" spans="2:11" s="85" customFormat="1" ht="15.95" customHeight="1" thickTop="1" thickBot="1" x14ac:dyDescent="0.25">
      <c r="B71" s="87" t="str">
        <f>'Assessment Return'!B76</f>
        <v>L1</v>
      </c>
      <c r="C71" s="137" t="str">
        <f>'Assessment Return'!C76</f>
        <v>L1-220
Staffing
Visit
MP&amp;S
Doc</v>
      </c>
      <c r="D71" s="157" t="str">
        <f>'Assessment Return'!D76</f>
        <v>Staff Development &amp; Well Being
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v>
      </c>
      <c r="E71" s="115">
        <f>'Assessment Return'!E76</f>
        <v>0</v>
      </c>
      <c r="F71" s="92" t="str">
        <f>LEFT('Assessment Return'!F76,1)</f>
        <v/>
      </c>
      <c r="G71" s="73">
        <f>'Assessment Return'!G76</f>
        <v>0</v>
      </c>
      <c r="H71" s="73">
        <f>'Assessment Return'!H76</f>
        <v>0</v>
      </c>
      <c r="I71" s="74"/>
      <c r="J71" s="74"/>
      <c r="K71" s="74"/>
    </row>
    <row r="72" spans="2:11" s="85" customFormat="1" ht="15.95" customHeight="1" thickTop="1" thickBot="1" x14ac:dyDescent="0.25">
      <c r="B72" s="87" t="str">
        <f>'Assessment Return'!B77</f>
        <v>L1</v>
      </c>
      <c r="C72" s="137" t="str">
        <f>'Assessment Return'!C77</f>
        <v>L1-297
Staffing
Visit
MP&amp;S
Doc</v>
      </c>
      <c r="D72" s="157" t="str">
        <f>'Assessment Return'!D77</f>
        <v>Self-Harm/ Mental Health Training
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v>
      </c>
      <c r="E72" s="115" t="str">
        <f>'Assessment Return'!E77</f>
        <v>Resources:
1. NHS England project report: ‘Evaluating quality and impact of acute paediatric inpatient care’.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v>
      </c>
      <c r="F72" s="92" t="str">
        <f>LEFT('Assessment Return'!F77,1)</f>
        <v/>
      </c>
      <c r="G72" s="73">
        <f>'Assessment Return'!G77</f>
        <v>0</v>
      </c>
      <c r="H72" s="73">
        <f>'Assessment Return'!H77</f>
        <v>0</v>
      </c>
      <c r="I72" s="74"/>
      <c r="J72" s="74"/>
      <c r="K72" s="74"/>
    </row>
    <row r="73" spans="2:11" s="85" customFormat="1" ht="15.95" customHeight="1" thickTop="1" thickBot="1" x14ac:dyDescent="0.25">
      <c r="B73" s="87" t="str">
        <f>'Assessment Return'!B78</f>
        <v>L1</v>
      </c>
      <c r="C73" s="137" t="str">
        <f>'Assessment Return'!C78</f>
        <v>L1-298
Staffing
MP&amp;S
Doc</v>
      </c>
      <c r="D73" s="157" t="str">
        <f>'Assessment Return'!D78</f>
        <v>Safeguarding Training
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v>
      </c>
      <c r="E73" s="115" t="str">
        <f>'Assessment Return'!E78</f>
        <v>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v>
      </c>
      <c r="F73" s="92" t="str">
        <f>LEFT('Assessment Return'!F78,1)</f>
        <v/>
      </c>
      <c r="G73" s="73">
        <f>'Assessment Return'!G78</f>
        <v>0</v>
      </c>
      <c r="H73" s="73">
        <f>'Assessment Return'!H78</f>
        <v>0</v>
      </c>
      <c r="I73" s="74"/>
      <c r="J73" s="74"/>
      <c r="K73" s="74"/>
    </row>
    <row r="74" spans="2:11" s="85" customFormat="1" ht="15.95" customHeight="1" thickTop="1" thickBot="1" x14ac:dyDescent="0.25">
      <c r="B74" s="87" t="str">
        <f>'Assessment Return'!B79</f>
        <v>L1</v>
      </c>
      <c r="C74" s="137" t="str">
        <f>'Assessment Return'!C79</f>
        <v>L1-299
Staffing
BI
MP&amp;S</v>
      </c>
      <c r="D74" s="157" t="str">
        <f>'Assessment Return'!D79</f>
        <v>Administrative, Clerical and Data Collection Support
Administrative, clerical and data collection support should be available.</v>
      </c>
      <c r="E74" s="115" t="str">
        <f>'Assessment Return'!E79</f>
        <v>The amount of administrative, clerical and data collection support are not defined. However, clinical staff should not be spending unreasonable amounts of time which could be used for clinical work on administrative tasks.</v>
      </c>
      <c r="F74" s="92" t="str">
        <f>LEFT('Assessment Return'!F79,1)</f>
        <v/>
      </c>
      <c r="G74" s="73">
        <f>'Assessment Return'!G79</f>
        <v>0</v>
      </c>
      <c r="H74" s="73">
        <f>'Assessment Return'!H79</f>
        <v>0</v>
      </c>
      <c r="I74" s="74"/>
      <c r="J74" s="74"/>
      <c r="K74" s="74"/>
    </row>
    <row r="75" spans="2:11" s="85" customFormat="1" ht="15.95" customHeight="1" thickTop="1" thickBot="1" x14ac:dyDescent="0.25">
      <c r="B75" s="87" t="str">
        <f>'Assessment Return'!B80</f>
        <v>L1</v>
      </c>
      <c r="C75" s="137" t="str">
        <f>'Assessment Return'!C80</f>
        <v>L1-301
Support Services
BI
MP&amp;S</v>
      </c>
      <c r="D75" s="157" t="str">
        <f>'Assessment Return'!D80</f>
        <v>Imaging Services
24-hour on-site access to imaging services should be available including ultrasound and CT scanning, with reporting available within one hour. Arrangements for access to MRI and reporting should be in place. If staff with competences in reporting imaging of children are not available 24/7 then the hospital should have arrangements for review of imaging by a paediatric radiologist.</v>
      </c>
      <c r="E75" s="115" t="str">
        <f>'Assessment Return'!E80</f>
        <v>1. Availability within one hour applies only to services receiving critically ill and critically injured children and is not applicable to services receiving elective admissions only.
2. Arrangements for access to MRI could include on site access or access through network arrangements with another hospital.</v>
      </c>
      <c r="F75" s="92" t="str">
        <f>LEFT('Assessment Return'!F80,1)</f>
        <v/>
      </c>
      <c r="G75" s="73">
        <f>'Assessment Return'!G80</f>
        <v>0</v>
      </c>
      <c r="H75" s="73">
        <f>'Assessment Return'!H80</f>
        <v>0</v>
      </c>
      <c r="I75" s="74"/>
      <c r="J75" s="74"/>
      <c r="K75" s="74"/>
    </row>
    <row r="76" spans="2:11" s="85" customFormat="1" ht="15.95" customHeight="1" thickTop="1" thickBot="1" x14ac:dyDescent="0.25">
      <c r="B76" s="87" t="str">
        <f>'Assessment Return'!B81</f>
        <v>L1</v>
      </c>
      <c r="C76" s="137" t="str">
        <f>'Assessment Return'!C81</f>
        <v>L1-302
Support Services
Visit
MP&amp;S</v>
      </c>
      <c r="D76" s="157" t="str">
        <f>'Assessment Return'!D81</f>
        <v>Co-located Services
L1 PCC Units that admit children with tracheostomies should ideally be co-located with ENT services for the support of these children. Where this is not possible a formal standard operating procedure to access a suitable network solution must be in place.</v>
      </c>
      <c r="E76" s="115" t="str">
        <f>'Assessment Return'!E81</f>
        <v>More detail of co-location, ‘integrated clinical service’ and expectations of related services is given in ‘Commissioning Safe and Sustainable Specialised Paediatric Services’, (DH, 2008).</v>
      </c>
      <c r="F76" s="92" t="str">
        <f>LEFT('Assessment Return'!F81,1)</f>
        <v/>
      </c>
      <c r="G76" s="73">
        <f>'Assessment Return'!G81</f>
        <v>0</v>
      </c>
      <c r="H76" s="73">
        <f>'Assessment Return'!H81</f>
        <v>0</v>
      </c>
      <c r="I76" s="74"/>
      <c r="J76" s="74"/>
      <c r="K76" s="74"/>
    </row>
    <row r="77" spans="2:11" s="85" customFormat="1" ht="15.95" customHeight="1" thickTop="1" thickBot="1" x14ac:dyDescent="0.25">
      <c r="B77" s="87" t="str">
        <f>'Assessment Return'!B82</f>
        <v>L1</v>
      </c>
      <c r="C77" s="137" t="str">
        <f>'Assessment Return'!C82</f>
        <v>L1-401
Facilities and Equipment
Visit
MP&amp;S</v>
      </c>
      <c r="D77" s="157" t="str">
        <f>'Assessment Return'!D82</f>
        <v>Resuscitation Equipment
An appropriately designed and equipped area, or adequate mobile equipment, for resuscitation and stabilisation of critically ill children of all ages should be available. Drugs and equipment should be checked in accordance with local policy.</v>
      </c>
      <c r="E77" s="115">
        <f>'Assessment Return'!E82</f>
        <v>0</v>
      </c>
      <c r="F77" s="92" t="str">
        <f>LEFT('Assessment Return'!F82,1)</f>
        <v/>
      </c>
      <c r="G77" s="73">
        <f>'Assessment Return'!G82</f>
        <v>0</v>
      </c>
      <c r="H77" s="73">
        <f>'Assessment Return'!H82</f>
        <v>0</v>
      </c>
      <c r="I77" s="74"/>
      <c r="J77" s="74"/>
      <c r="K77" s="74"/>
    </row>
    <row r="78" spans="2:11" s="85" customFormat="1" ht="15.95" customHeight="1" thickTop="1" thickBot="1" x14ac:dyDescent="0.25">
      <c r="B78" s="87" t="str">
        <f>'Assessment Return'!B83</f>
        <v>L1</v>
      </c>
      <c r="C78" s="137" t="str">
        <f>'Assessment Return'!C83</f>
        <v>L1-402
Facilities and Equipment
Visit
MP&amp;S</v>
      </c>
      <c r="D78" s="162" t="str">
        <f>'Assessment Return'!D83</f>
        <v>‘Grab Bag’
Appropriate drugs and equipment for in-hospital and time-critical transfers should be immediately available and checked in accordance with local policy.</v>
      </c>
      <c r="E78" s="73" t="str">
        <f>'Assessment Return'!E83</f>
        <v>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Resuscitation Council UK website ‘Quality Standards: Acute Care’.</v>
      </c>
      <c r="F78" s="92" t="str">
        <f>LEFT('Assessment Return'!F83,1)</f>
        <v/>
      </c>
      <c r="G78" s="73">
        <f>'Assessment Return'!G83</f>
        <v>0</v>
      </c>
      <c r="H78" s="73">
        <f>'Assessment Return'!H83</f>
        <v>0</v>
      </c>
      <c r="I78" s="74"/>
      <c r="J78" s="74"/>
      <c r="K78" s="74"/>
    </row>
    <row r="79" spans="2:11" s="85" customFormat="1" ht="15.6" customHeight="1" thickTop="1" thickBot="1" x14ac:dyDescent="0.25">
      <c r="B79" s="87" t="str">
        <f>'Assessment Return'!B84</f>
        <v>L1</v>
      </c>
      <c r="C79" s="137" t="str">
        <f>'Assessment Return'!C84</f>
        <v>L1-405
Facilities and Equipment
Visit
MP&amp;S</v>
      </c>
      <c r="D79" s="180" t="str">
        <f>'Assessment Return'!D84</f>
        <v>Equipment
Equipment, including disposables and monitoring, should be appropriate for the usual number and age of children and the critical care interventions provided.
Alarms should be set for patients on physiological monitors and must always be audible (or relayed by other means) to a member of clinical staff.
Equipment should be checked in accordance with local policy.</v>
      </c>
      <c r="E79" s="115">
        <f>'Assessment Return'!E84</f>
        <v>0</v>
      </c>
      <c r="F79" s="92" t="str">
        <f>LEFT('Assessment Return'!F84,1)</f>
        <v/>
      </c>
      <c r="G79" s="73">
        <f>'Assessment Return'!G84</f>
        <v>0</v>
      </c>
      <c r="H79" s="73">
        <f>'Assessment Return'!H84</f>
        <v>0</v>
      </c>
      <c r="I79" s="74"/>
      <c r="J79" s="74"/>
      <c r="K79" s="74"/>
    </row>
    <row r="80" spans="2:11" s="85" customFormat="1" ht="15.6" customHeight="1" thickTop="1" thickBot="1" x14ac:dyDescent="0.25">
      <c r="B80" s="87" t="str">
        <f>'Assessment Return'!B85</f>
        <v>L1</v>
      </c>
      <c r="C80" s="137" t="str">
        <f>'Assessment Return'!C85</f>
        <v>L1-406
Facilities and Equipment
Visit
MP&amp;S</v>
      </c>
      <c r="D80" s="180" t="str">
        <f>'Assessment Return'!D85</f>
        <v>‘Point of Care’ Testing
‘Point of care’ testing for blood gases, glucose, electrolytes and lactate should be easily available and should automatically upload result to the hospitals electronic patient record.</v>
      </c>
      <c r="E80" s="115" t="str">
        <f>'Assessment Return'!E85</f>
        <v>‘Easily available’ means within the unit or department or nearby.</v>
      </c>
      <c r="F80" s="92" t="str">
        <f>LEFT('Assessment Return'!F85,1)</f>
        <v/>
      </c>
      <c r="G80" s="73">
        <f>'Assessment Return'!G85</f>
        <v>0</v>
      </c>
      <c r="H80" s="73">
        <f>'Assessment Return'!H85</f>
        <v>0</v>
      </c>
      <c r="I80" s="74"/>
      <c r="J80" s="74"/>
      <c r="K80" s="74"/>
    </row>
    <row r="81" spans="2:11" s="85" customFormat="1" ht="15.6" customHeight="1" thickTop="1" thickBot="1" x14ac:dyDescent="0.25">
      <c r="B81" s="87" t="str">
        <f>'Assessment Return'!B86</f>
        <v>L1</v>
      </c>
      <c r="C81" s="137" t="str">
        <f>'Assessment Return'!C86</f>
        <v>L1-501
Guidelines and Protocols
MP&amp;S
Doc</v>
      </c>
      <c r="D81" s="180" t="str">
        <f>'Assessment Return'!D86</f>
        <v>Initial Assessment
A protocol should be in use which ensures a brief clinical assessment and triage within 15 minutes of arrival, including a pain score (where appropriate), and a system of prioritisation for full assessment if waiting times for full assessment exceed 15 minutes.</v>
      </c>
      <c r="E81" s="115" t="str">
        <f>'Assessment Return'!E86</f>
        <v>This QS is not applicable to services which take only elective admissions.</v>
      </c>
      <c r="F81" s="92" t="str">
        <f>LEFT('Assessment Return'!F86,1)</f>
        <v/>
      </c>
      <c r="G81" s="73">
        <f>'Assessment Return'!G86</f>
        <v>0</v>
      </c>
      <c r="H81" s="73">
        <f>'Assessment Return'!H86</f>
        <v>0</v>
      </c>
      <c r="I81" s="74"/>
      <c r="J81" s="74"/>
      <c r="K81" s="74"/>
    </row>
    <row r="82" spans="2:11" s="85" customFormat="1" ht="15.6" customHeight="1" thickTop="1" thickBot="1" x14ac:dyDescent="0.25">
      <c r="B82" s="87" t="str">
        <f>'Assessment Return'!B87</f>
        <v>L1</v>
      </c>
      <c r="C82" s="137" t="str">
        <f>'Assessment Return'!C87</f>
        <v>L1-502
Guidelines and Protocols
MP&amp;S
CNR
Doc</v>
      </c>
      <c r="D82" s="180" t="str">
        <f>'Assessment Return'!D87</f>
        <v>Paediatric Early Warning System
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v>
      </c>
      <c r="E82" s="115">
        <f>'Assessment Return'!E87</f>
        <v>0</v>
      </c>
      <c r="F82" s="92" t="str">
        <f>LEFT('Assessment Return'!F87,1)</f>
        <v/>
      </c>
      <c r="G82" s="73">
        <f>'Assessment Return'!G87</f>
        <v>0</v>
      </c>
      <c r="H82" s="73">
        <f>'Assessment Return'!H87</f>
        <v>0</v>
      </c>
      <c r="I82" s="74"/>
      <c r="J82" s="74"/>
      <c r="K82" s="74"/>
    </row>
    <row r="83" spans="2:11" s="85" customFormat="1" ht="15.6" customHeight="1" thickTop="1" thickBot="1" x14ac:dyDescent="0.25">
      <c r="B83" s="87" t="str">
        <f>'Assessment Return'!B88</f>
        <v>L1</v>
      </c>
      <c r="C83" s="137" t="str">
        <f>'Assessment Return'!C88</f>
        <v xml:space="preserve">L1-503
Guidelines and Protocols
Visit
MP&amp;S
CNR
</v>
      </c>
      <c r="D83" s="180" t="str">
        <f>'Assessment Return'!D88</f>
        <v>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v>
      </c>
      <c r="E83" s="115" t="str">
        <f>'Assessment Return'!E88</f>
        <v>This QS covers implementation of QS HW-501.
The recognition and management of critically ill children in many hospitals is now facilitated through the deployment of paediatric outreach / rapid response/ medical emergency teams. Such teams work in conjunction with Early Warning Systems (QS IP-502) to rapidly bring staff with the correct skills to the deteriorating patient.</v>
      </c>
      <c r="F83" s="92" t="str">
        <f>LEFT('Assessment Return'!F88,1)</f>
        <v/>
      </c>
      <c r="G83" s="73">
        <f>'Assessment Return'!G88</f>
        <v>0</v>
      </c>
      <c r="H83" s="73">
        <f>'Assessment Return'!H88</f>
        <v>0</v>
      </c>
      <c r="I83" s="74"/>
      <c r="J83" s="74"/>
      <c r="K83" s="74"/>
    </row>
    <row r="84" spans="2:11" s="85" customFormat="1" ht="15.6" customHeight="1" thickTop="1" thickBot="1" x14ac:dyDescent="0.25">
      <c r="B84" s="87" t="str">
        <f>'Assessment Return'!B89</f>
        <v>L1</v>
      </c>
      <c r="C84" s="137" t="str">
        <f>'Assessment Return'!C89</f>
        <v xml:space="preserve">L1-504
Guidelines and Protocols
MP&amp;S
Doc
</v>
      </c>
      <c r="D84" s="180" t="str">
        <f>'Assessment Return'!D89</f>
        <v>Paediatric Advice
Guidelines on accessing advice from the local tertiary paediatric service and local paediatric critical care service should be in use in units where children are not under the care of a paediatrician.</v>
      </c>
      <c r="E84" s="115" t="str">
        <f>'Assessment Return'!E89</f>
        <v>This QS applies to Emergency Departments, elective surgery wards and any other units where children are not under the care of a paediatrician. This QS is not applicable to services where care is managed by paediatric medical and nursing staff.</v>
      </c>
      <c r="F84" s="92" t="str">
        <f>LEFT('Assessment Return'!F89,1)</f>
        <v/>
      </c>
      <c r="G84" s="73">
        <f>'Assessment Return'!G89</f>
        <v>0</v>
      </c>
      <c r="H84" s="73">
        <f>'Assessment Return'!H89</f>
        <v>0</v>
      </c>
      <c r="I84" s="74"/>
      <c r="J84" s="74"/>
      <c r="K84" s="74"/>
    </row>
    <row r="85" spans="2:11" s="85" customFormat="1" ht="15.6" customHeight="1" thickTop="1" thickBot="1" x14ac:dyDescent="0.25">
      <c r="B85" s="87" t="str">
        <f>'Assessment Return'!B90</f>
        <v>L1</v>
      </c>
      <c r="C85" s="137" t="str">
        <f>'Assessment Return'!C90</f>
        <v xml:space="preserve">L1-505
Guidelines and Protocols
MP&amp;S
CNR
Doc
</v>
      </c>
      <c r="D85" s="180" t="str">
        <f>'Assessment Return'!D90</f>
        <v>Clinical Guidelines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The following clinical guidelines should be in use if applicable to clinical pathway:
Trauma, including traumatic brain injury, spinal injury and rehabilitation of children following trauma
h. Non-invasive respiratory support (high flow nasal cannula and continuous positive airway pressure)
i. Management of children undergoing surgery
j. Rehabilitation after critical illness</v>
      </c>
      <c r="E85" s="115" t="str">
        <f>'Assessment Return'!E90</f>
        <v>1. Guidelines should be clear on the roles and responsibilities of all members of the multi-disciplinary team, including anaesthetic services.
2. Guidelines should include actions to prevent / prepare for deterioration and may link with ‘early warning’ guidelines (QS L1-502).
3. Where relevant, guidelines should be specific about the care of children with developmental delay,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
7. ‘a.v’ applies only to services providing care for patients with major trauma.</v>
      </c>
      <c r="F85" s="92" t="str">
        <f>LEFT('Assessment Return'!F90,1)</f>
        <v/>
      </c>
      <c r="G85" s="73">
        <f>'Assessment Return'!G90</f>
        <v>0</v>
      </c>
      <c r="H85" s="73">
        <f>'Assessment Return'!H90</f>
        <v>0</v>
      </c>
      <c r="I85" s="74"/>
      <c r="J85" s="74"/>
      <c r="K85" s="74"/>
    </row>
    <row r="86" spans="2:11" s="85" customFormat="1" ht="15.6" customHeight="1" thickTop="1" thickBot="1" x14ac:dyDescent="0.25">
      <c r="B86" s="87" t="str">
        <f>'Assessment Return'!B91</f>
        <v>L1</v>
      </c>
      <c r="C86" s="137" t="str">
        <f>'Assessment Return'!C91</f>
        <v xml:space="preserve">L1-506
Guidelines and Protocols
MP&amp;S
CNR
Doc
</v>
      </c>
      <c r="D86" s="180" t="str">
        <f>'Assessment Return'!D91</f>
        <v>PCC Transfer Guidelines
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v>
      </c>
      <c r="E86" s="115" t="str">
        <f>'Assessment Return'!E91</f>
        <v>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v>
      </c>
      <c r="F86" s="92" t="str">
        <f>LEFT('Assessment Return'!F91,1)</f>
        <v/>
      </c>
      <c r="G86" s="73">
        <f>'Assessment Return'!G91</f>
        <v>0</v>
      </c>
      <c r="H86" s="73">
        <f>'Assessment Return'!H91</f>
        <v>0</v>
      </c>
      <c r="I86" s="74"/>
      <c r="J86" s="74"/>
      <c r="K86" s="74"/>
    </row>
    <row r="87" spans="2:11" s="85" customFormat="1" ht="15.6" customHeight="1" thickTop="1" thickBot="1" x14ac:dyDescent="0.25">
      <c r="B87" s="87" t="str">
        <f>'Assessment Return'!B92</f>
        <v>L1</v>
      </c>
      <c r="C87" s="137" t="str">
        <f>'Assessment Return'!C92</f>
        <v xml:space="preserve">L1-507
Guidelines and Protocols
MP&amp;S
Doc
</v>
      </c>
      <c r="D87" s="180" t="str">
        <f>'Assessment Return'!D92</f>
        <v>In-hospital Transfer Guidelines
Guidelines on transfer of seriously ill children within the hospital (for example, to or from imaging or theatre) should be in use. The guidelines should specify the escort arrangements and equipment required.</v>
      </c>
      <c r="E87" s="115" t="str">
        <f>'Assessment Return'!E92</f>
        <v>These guidelines may be combined with QS L1-506.</v>
      </c>
      <c r="F87" s="92" t="str">
        <f>LEFT('Assessment Return'!F92,1)</f>
        <v/>
      </c>
      <c r="G87" s="73">
        <f>'Assessment Return'!G92</f>
        <v>0</v>
      </c>
      <c r="H87" s="73">
        <f>'Assessment Return'!H92</f>
        <v>0</v>
      </c>
      <c r="I87" s="74"/>
      <c r="J87" s="74"/>
      <c r="K87" s="74"/>
    </row>
    <row r="88" spans="2:11" s="85" customFormat="1" ht="15.6" customHeight="1" thickTop="1" thickBot="1" x14ac:dyDescent="0.25">
      <c r="B88" s="87" t="str">
        <f>'Assessment Return'!B93</f>
        <v>L1</v>
      </c>
      <c r="C88" s="137" t="str">
        <f>'Assessment Return'!C93</f>
        <v xml:space="preserve">L1-508
Guidelines and Protocols
MP&amp;S
CNR
Doc
</v>
      </c>
      <c r="D88" s="180" t="str">
        <f>'Assessment Return'!D93</f>
        <v>Inter-hospital Transfer Guidelines
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Securing of children, equipment and staff during transfer
f. Monitoring during transfer</v>
      </c>
      <c r="E88" s="115" t="str">
        <f>'Assessment Return'!E93</f>
        <v>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L1-506.</v>
      </c>
      <c r="F88" s="92" t="str">
        <f>LEFT('Assessment Return'!F93,1)</f>
        <v/>
      </c>
      <c r="G88" s="73">
        <f>'Assessment Return'!G93</f>
        <v>0</v>
      </c>
      <c r="H88" s="73">
        <f>'Assessment Return'!H93</f>
        <v>0</v>
      </c>
      <c r="I88" s="74"/>
      <c r="J88" s="74"/>
      <c r="K88" s="74"/>
    </row>
    <row r="89" spans="2:11" s="85" customFormat="1" ht="15.6" customHeight="1" thickTop="1" thickBot="1" x14ac:dyDescent="0.25">
      <c r="B89" s="87" t="str">
        <f>'Assessment Return'!B94</f>
        <v>L1</v>
      </c>
      <c r="C89" s="137" t="str">
        <f>'Assessment Return'!C94</f>
        <v xml:space="preserve">L1-509
Guidelines and Protocols
MP&amp;S
CNR
Doc
</v>
      </c>
      <c r="D89" s="160" t="str">
        <f>'Assessment Return'!D94</f>
        <v>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Arrangements regarding liaison with trauma team leader (if appropriate)
b. Securing advice from the Specialist Paediatric Transport Service (QS L1-506)
c.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d. Indemnity for escort team
e. Availability of drugs and equipment, checked in accordance with local policy (QS L1-402)
f. Arrangements for emergency transport with a local ambulance service and the air ambulance
g. Arrangements for securing children, equipment and staff during transfer</v>
      </c>
      <c r="E89" s="115" t="str">
        <f>'Assessment Return'!E94</f>
        <v>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to secure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v>
      </c>
      <c r="F89" s="92" t="str">
        <f>LEFT('Assessment Return'!F94,1)</f>
        <v/>
      </c>
      <c r="G89" s="73">
        <f>'Assessment Return'!G94</f>
        <v>0</v>
      </c>
      <c r="H89" s="73">
        <f>'Assessment Return'!H94</f>
        <v>0</v>
      </c>
      <c r="I89" s="74"/>
      <c r="J89" s="74"/>
      <c r="K89" s="74"/>
    </row>
    <row r="90" spans="2:11" s="85" customFormat="1" ht="15.6" customHeight="1" thickTop="1" thickBot="1" x14ac:dyDescent="0.25">
      <c r="B90" s="87" t="str">
        <f>'Assessment Return'!B95</f>
        <v>L1</v>
      </c>
      <c r="C90" s="137" t="str">
        <f>'Assessment Return'!C95</f>
        <v xml:space="preserve">L1-598
Guidelines and Protocols
MP&amp;S
</v>
      </c>
      <c r="D90" s="160" t="str">
        <f>'Assessment Return'!D95</f>
        <v>Implementation of Hospital Guidelines
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v>
      </c>
      <c r="E90" s="115">
        <f>'Assessment Return'!E95</f>
        <v>0</v>
      </c>
      <c r="F90" s="92" t="str">
        <f>LEFT('Assessment Return'!F95,1)</f>
        <v/>
      </c>
      <c r="G90" s="73">
        <f>'Assessment Return'!G95</f>
        <v>0</v>
      </c>
      <c r="H90" s="73">
        <f>'Assessment Return'!H95</f>
        <v>0</v>
      </c>
      <c r="I90" s="74"/>
      <c r="J90" s="74"/>
      <c r="K90" s="74"/>
    </row>
    <row r="91" spans="2:11" s="85" customFormat="1" ht="15.6" customHeight="1" thickTop="1" thickBot="1" x14ac:dyDescent="0.25">
      <c r="B91" s="87" t="str">
        <f>'Assessment Return'!B96</f>
        <v>L1</v>
      </c>
      <c r="C91" s="137" t="str">
        <f>'Assessment Return'!C96</f>
        <v xml:space="preserve">L1-601
Service Organisation and Liaison with Other Services
MP&amp;S
Doc
</v>
      </c>
      <c r="D91" s="160" t="str">
        <f>'Assessment Return'!D96</f>
        <v>Operational Policy
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patients admitted
h. Review by a senior clinician (Grid Trainee, Advanced PCC Practitioner or Consultant) within one hour of admission
i. Discussion and plan agreed with a consultant within two hours of admission
j. Review by a consultant as soon as possible but certainly within 14 hours of admission and at least two consultant-led clinical handovers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In addition (where applicable):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v>
      </c>
      <c r="E91" s="115" t="str">
        <f>'Assessment Return'!E96</f>
        <v>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
6. Guidelines for admission to PCC Units should cover admissions from the unit’s host hospital as well as from referring hospitals.
7. The NHS Standard Contract for Paediatric Critical Care (Schedule 2) gives additional detail on criteria for admission to paediatric critical care.
8. The operational policy should ensure discharges do not normally occur between 20.00 and 07.59. This is monitored in QS L2-702.</v>
      </c>
      <c r="F91" s="92" t="str">
        <f>LEFT('Assessment Return'!F96,1)</f>
        <v/>
      </c>
      <c r="G91" s="73">
        <f>'Assessment Return'!G96</f>
        <v>0</v>
      </c>
      <c r="H91" s="73">
        <f>'Assessment Return'!H96</f>
        <v>0</v>
      </c>
      <c r="I91" s="74"/>
      <c r="J91" s="74"/>
      <c r="K91" s="74"/>
    </row>
    <row r="92" spans="2:11" s="85" customFormat="1" ht="15.6" customHeight="1" thickTop="1" thickBot="1" x14ac:dyDescent="0.25">
      <c r="B92" s="87" t="str">
        <f>'Assessment Return'!B97</f>
        <v>L1</v>
      </c>
      <c r="C92" s="137" t="str">
        <f>'Assessment Return'!C97</f>
        <v xml:space="preserve">L1-702
Governance
MP&amp;S
Doc
</v>
      </c>
      <c r="D92" s="160" t="str">
        <f>'Assessment Return'!D97</f>
        <v>Data Collection
There should be a nominated lead individual for the collection and submission of:
a. Paediatric Critical Care Minimum Data Set for submission to Secondary Uses Service (SUS)
b. Paediatric Intensive Care Audit Network (PICAnet) data for submission to PICANet as soon as possible and no later than two months after discharge from the PCC Unit
c. ‘Quality Dashboard’ data as recommended by the PCC CRG
These data should cover:
a. Activity levels
b. Types of patients cared for
c. Outcomes of children cared for
d. Transfers out to Level 2/3 PCC facilities</v>
      </c>
      <c r="E92" s="115" t="str">
        <f>'Assessment Return'!E97</f>
        <v>Implementation of this QS for L1 and L2 PCCUs is dependent on PICANet being contracted and funded for handling these data.</v>
      </c>
      <c r="F92" s="92" t="str">
        <f>LEFT('Assessment Return'!F97,1)</f>
        <v/>
      </c>
      <c r="G92" s="73">
        <f>'Assessment Return'!G97</f>
        <v>0</v>
      </c>
      <c r="H92" s="73">
        <f>'Assessment Return'!H97</f>
        <v>0</v>
      </c>
      <c r="I92" s="74"/>
      <c r="J92" s="74"/>
      <c r="K92" s="74"/>
    </row>
    <row r="93" spans="2:11" s="85" customFormat="1" ht="15.6" customHeight="1" thickTop="1" thickBot="1" x14ac:dyDescent="0.25">
      <c r="B93" s="87" t="str">
        <f>'Assessment Return'!B98</f>
        <v>L1</v>
      </c>
      <c r="C93" s="137" t="str">
        <f>'Assessment Return'!C98</f>
        <v xml:space="preserve">L1-703
Governance
MP&amp;S
Doc
</v>
      </c>
      <c r="D93" s="160" t="str">
        <f>'Assessment Return'!D98</f>
        <v>Audit and Quality Improvement
The service should have a rolling programme of audit, including at least:
a. Audit of implementation of evidence-based guidelines (QS L1-500s)
b. Participation in agreed national and network-wide audits including the National Cardiac Arrest Audit (NCAA).
c. Use of the ‘Urgent and Emergency Care Clinical Audit Toolkit’ to review individual clinical consultations</v>
      </c>
      <c r="E93" s="115" t="str">
        <f>'Assessment Return'!E98</f>
        <v>1. The rolling programme should ensure that action plans are developed following audits and their implementation is monitored.
2. ‘c’ is not applicable to In-patient and L1 PCCUs which do not accept direct GP referrals.</v>
      </c>
      <c r="F93" s="92" t="str">
        <f>LEFT('Assessment Return'!F98,1)</f>
        <v/>
      </c>
      <c r="G93" s="73">
        <f>'Assessment Return'!G98</f>
        <v>0</v>
      </c>
      <c r="H93" s="73">
        <f>'Assessment Return'!H98</f>
        <v>0</v>
      </c>
      <c r="I93" s="74"/>
      <c r="J93" s="74"/>
      <c r="K93" s="74"/>
    </row>
    <row r="94" spans="2:11" s="85" customFormat="1" ht="15.6" customHeight="1" thickTop="1" thickBot="1" x14ac:dyDescent="0.25">
      <c r="B94" s="87" t="str">
        <f>'Assessment Return'!B99</f>
        <v>L1</v>
      </c>
      <c r="C94" s="137" t="str">
        <f>'Assessment Return'!C99</f>
        <v xml:space="preserve">L1-704
Governance
MP&amp;S
Doc
</v>
      </c>
      <c r="D94" s="160" t="str">
        <f>'Assessment Return'!D99</f>
        <v>Key Performance Indicators
Key performance indicators should be reviewed regularly with hospital (or equivalent) management and with commissioners.</v>
      </c>
      <c r="E94" s="115">
        <f>'Assessment Return'!E99</f>
        <v>0</v>
      </c>
      <c r="F94" s="92" t="str">
        <f>LEFT('Assessment Return'!F99,1)</f>
        <v/>
      </c>
      <c r="G94" s="73">
        <f>'Assessment Return'!G99</f>
        <v>0</v>
      </c>
      <c r="H94" s="73">
        <f>'Assessment Return'!H99</f>
        <v>0</v>
      </c>
      <c r="I94" s="74"/>
      <c r="J94" s="74"/>
      <c r="K94" s="74"/>
    </row>
    <row r="95" spans="2:11" s="85" customFormat="1" ht="15.6" customHeight="1" thickTop="1" thickBot="1" x14ac:dyDescent="0.25">
      <c r="B95" s="87" t="str">
        <f>'Assessment Return'!B100</f>
        <v>L1</v>
      </c>
      <c r="C95" s="137" t="str">
        <f>'Assessment Return'!C100</f>
        <v xml:space="preserve">L1-798
Governance
MP&amp;S
Doc
</v>
      </c>
      <c r="D95" s="160" t="str">
        <f>'Assessment Return'!D100</f>
        <v>Multi-disciplinary Review and Learning
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v>
      </c>
      <c r="E95" s="115" t="str">
        <f>'Assessment Return'!E100</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95" s="92" t="str">
        <f>LEFT('Assessment Return'!F100,1)</f>
        <v/>
      </c>
      <c r="G95" s="73">
        <f>'Assessment Return'!G100</f>
        <v>0</v>
      </c>
      <c r="H95" s="73">
        <f>'Assessment Return'!H100</f>
        <v>0</v>
      </c>
      <c r="I95" s="74"/>
      <c r="J95" s="74"/>
      <c r="K95" s="74"/>
    </row>
    <row r="96" spans="2:11" s="85" customFormat="1" ht="15.6" customHeight="1" thickTop="1" thickBot="1" x14ac:dyDescent="0.25">
      <c r="B96" s="87" t="str">
        <f>'Assessment Return'!B101</f>
        <v>L1</v>
      </c>
      <c r="C96" s="137" t="str">
        <f>'Assessment Return'!C101</f>
        <v xml:space="preserve">L1-799
Governance
Doc
</v>
      </c>
      <c r="D96" s="160" t="str">
        <f>'Assessment Return'!D101</f>
        <v>Document Control
All policies, procedures and guidelines and should comply with hospital document control procedures.</v>
      </c>
      <c r="E96" s="115" t="str">
        <f>'Assessment Return'!E101</f>
        <v>Specific documentary evidence of compliance is not required. This QS will be determined from the other documentary information provided. Copies of hospital document control policies are not required.</v>
      </c>
      <c r="F96" s="92" t="str">
        <f>LEFT('Assessment Return'!F101,1)</f>
        <v/>
      </c>
      <c r="G96" s="73">
        <f>'Assessment Return'!G101</f>
        <v>0</v>
      </c>
      <c r="H96" s="73">
        <f>'Assessment Return'!H101</f>
        <v>0</v>
      </c>
      <c r="I96" s="74"/>
      <c r="J96" s="74"/>
      <c r="K96" s="74"/>
    </row>
    <row r="97" spans="2:11" s="85" customFormat="1" ht="15.6" customHeight="1" thickTop="1" thickBot="1" x14ac:dyDescent="0.25">
      <c r="B97" s="87" t="str">
        <f>'Assessment Return'!B102</f>
        <v>L1</v>
      </c>
      <c r="C97" s="146" t="str">
        <f>'Assessment Return'!C102</f>
        <v xml:space="preserve">L1-801
Education
Visit
MP&amp;S
Doc
</v>
      </c>
      <c r="D97" s="158" t="str">
        <f>'Assessment Return'!D102</f>
        <v>Regional &amp; Network Education
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services</v>
      </c>
      <c r="E97" s="183">
        <f>'Assessment Return'!E102</f>
        <v>0</v>
      </c>
      <c r="F97" s="185" t="str">
        <f>LEFT('Assessment Return'!F102,1)</f>
        <v/>
      </c>
      <c r="G97" s="79">
        <f>'Assessment Return'!G102</f>
        <v>0</v>
      </c>
      <c r="H97" s="79">
        <f>'Assessment Return'!H102</f>
        <v>0</v>
      </c>
      <c r="I97" s="80"/>
      <c r="J97" s="80"/>
      <c r="K97" s="80"/>
    </row>
    <row r="98" spans="2:11" s="85" customFormat="1" ht="15.6" customHeight="1" thickTop="1" thickBot="1" x14ac:dyDescent="0.25">
      <c r="B98" s="87" t="str">
        <f>'Assessment Return'!B103</f>
        <v>L2</v>
      </c>
      <c r="C98" s="142" t="str">
        <f>'Assessment Return'!C103</f>
        <v>L2-101
Information and Support for Children and their Families
Visit 
MP&amp;S</v>
      </c>
      <c r="D98" s="184" t="str">
        <f>'Assessment Return'!D103</f>
        <v>Child-friendly Environment
Children should be cared for in a defined safe and secure child-friendly environment, with age-appropriate stimulation and distraction activities.</v>
      </c>
      <c r="E98" s="142" t="str">
        <f>'Assessment Return'!E103</f>
        <v>The facility should have visual and sound separation from adult patients. More detail of recommendations for the environment in emergency care settings is given in ‘Facing the Future: Standards for Children in Emergency Care Settings’ (RCPCH, 2018).</v>
      </c>
      <c r="F98" s="182" t="str">
        <f>LEFT('Assessment Return'!F103,1)</f>
        <v/>
      </c>
      <c r="G98" s="82">
        <f>'Assessment Return'!G103</f>
        <v>0</v>
      </c>
      <c r="H98" s="82">
        <f>'Assessment Return'!H103</f>
        <v>0</v>
      </c>
      <c r="I98" s="83"/>
      <c r="J98" s="83"/>
      <c r="K98" s="83"/>
    </row>
    <row r="99" spans="2:11" s="85" customFormat="1" ht="15.6" customHeight="1" thickTop="1" thickBot="1" x14ac:dyDescent="0.25">
      <c r="B99" s="87" t="str">
        <f>'Assessment Return'!B104</f>
        <v>L2</v>
      </c>
      <c r="C99" s="115" t="str">
        <f>'Assessment Return'!C104</f>
        <v>L2-102
Information and Support for Children and their Families
MP&amp;S</v>
      </c>
      <c r="D99" s="160" t="str">
        <f>'Assessment Return'!D104</f>
        <v>Parental Access and Involvement
Parents should:
a. Have access to their child at all times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v>
      </c>
      <c r="E99" s="115" t="str">
        <f>'Assessment Return'!E104</f>
        <v>The need for privacy and confidentiality for other children and families may, in some units, mean that families cannot be present during ward rounds or handovers between clinical teams.</v>
      </c>
      <c r="F99" s="92" t="str">
        <f>LEFT('Assessment Return'!F104,1)</f>
        <v/>
      </c>
      <c r="G99" s="73">
        <f>'Assessment Return'!G104</f>
        <v>0</v>
      </c>
      <c r="H99" s="73">
        <f>'Assessment Return'!H104</f>
        <v>0</v>
      </c>
      <c r="I99" s="74"/>
      <c r="J99" s="74"/>
      <c r="K99" s="74"/>
    </row>
    <row r="100" spans="2:11" s="85" customFormat="1" ht="15.6" customHeight="1" thickTop="1" thickBot="1" x14ac:dyDescent="0.25">
      <c r="B100" s="87" t="str">
        <f>'Assessment Return'!B105</f>
        <v>L2</v>
      </c>
      <c r="C100" s="115" t="str">
        <f>'Assessment Return'!C105</f>
        <v>L2-103
Information and Support for Children and their Families
Visit
MP&amp;S</v>
      </c>
      <c r="D100" s="160" t="str">
        <f>'Assessment Return'!D105</f>
        <v>Information for Children
Children should be offered age-appropriate information, encouragement and support to enable them to share in decisions about their care. Written information about common conditions should be available.</v>
      </c>
      <c r="E100" s="115" t="str">
        <f>'Assessment Return'!E105</f>
        <v>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v>
      </c>
      <c r="F100" s="92" t="str">
        <f>LEFT('Assessment Return'!F105,1)</f>
        <v/>
      </c>
      <c r="G100" s="73">
        <f>'Assessment Return'!G105</f>
        <v>0</v>
      </c>
      <c r="H100" s="73">
        <f>'Assessment Return'!H105</f>
        <v>0</v>
      </c>
      <c r="I100" s="74"/>
      <c r="J100" s="74"/>
      <c r="K100" s="74"/>
    </row>
    <row r="101" spans="2:11" s="85" customFormat="1" ht="15.6" customHeight="1" thickTop="1" thickBot="1" x14ac:dyDescent="0.25">
      <c r="B101" s="87" t="str">
        <f>'Assessment Return'!B106</f>
        <v>L2</v>
      </c>
      <c r="C101" s="115" t="str">
        <f>'Assessment Return'!C106</f>
        <v>L2-104
Information and Support for Children and their Families
Visit
MP&amp;S</v>
      </c>
      <c r="D101" s="160" t="str">
        <f>'Assessment Return'!D106</f>
        <v>Information for Families
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v>
      </c>
      <c r="E101" s="115" t="str">
        <f>'Assessment Return'!E106</f>
        <v>1. As QS L1-103 notes 1 to 3
2. Further information: ‘PIC Families’</v>
      </c>
      <c r="F101" s="92" t="str">
        <f>LEFT('Assessment Return'!F106,1)</f>
        <v/>
      </c>
      <c r="G101" s="73">
        <f>'Assessment Return'!G106</f>
        <v>0</v>
      </c>
      <c r="H101" s="73">
        <f>'Assessment Return'!H106</f>
        <v>0</v>
      </c>
      <c r="I101" s="74"/>
      <c r="J101" s="74"/>
      <c r="K101" s="74"/>
    </row>
    <row r="102" spans="2:11" s="85" customFormat="1" ht="15.6" customHeight="1" thickTop="1" thickBot="1" x14ac:dyDescent="0.25">
      <c r="B102" s="87" t="str">
        <f>'Assessment Return'!B107</f>
        <v>L2</v>
      </c>
      <c r="C102" s="115" t="str">
        <f>'Assessment Return'!C107</f>
        <v>L2-105
Information and Support for Children and their Families
Visit
MP&amp;S</v>
      </c>
      <c r="D102" s="160" t="str">
        <f>'Assessment Return'!D107</f>
        <v>Facilities and Support for Families
Facilities should be available for families, including:
a. Somewhere to sit away from the ward
b. Quiet room for sensitive discussions with healthcare professionals
c. Kitchen, toilet and washing area
d. Changing area for other young children
e. Midwifery and breastfeeding support
f. Breast feeding facilities
g. Chair for parents to sit next to the child
h. Accommodation on site but away from the ward/unit
i. Access to psychological support</v>
      </c>
      <c r="E102" s="115" t="str">
        <f>'Assessment Return'!E107</f>
        <v>1. ‘e’ is applicable only to services which admit neonates.
2. Support for families should be sensitive to their cultural and faith needs.</v>
      </c>
      <c r="F102" s="92" t="str">
        <f>LEFT('Assessment Return'!F107,1)</f>
        <v/>
      </c>
      <c r="G102" s="73">
        <f>'Assessment Return'!G107</f>
        <v>0</v>
      </c>
      <c r="H102" s="73">
        <f>'Assessment Return'!H107</f>
        <v>0</v>
      </c>
      <c r="I102" s="74"/>
      <c r="J102" s="74"/>
      <c r="K102" s="74"/>
    </row>
    <row r="103" spans="2:11" s="85" customFormat="1" ht="15.6" customHeight="1" thickTop="1" thickBot="1" x14ac:dyDescent="0.25">
      <c r="B103" s="87" t="str">
        <f>'Assessment Return'!B108</f>
        <v>L2</v>
      </c>
      <c r="C103" s="115" t="str">
        <f>'Assessment Return'!C108</f>
        <v>L2-196
Information and Support for Children and their Families
MP&amp;S
CNR</v>
      </c>
      <c r="D103" s="160" t="str">
        <f>'Assessment Return'!D108</f>
        <v>Discharge Information
On discharge home, children and families should be offered a copy of their discharge letter and written information about:
a. Care after discharge
b. Early warning signs of problems and what to do if these occur
c. Who to contact for advice and their contact details</v>
      </c>
      <c r="E103" s="115" t="str">
        <f>'Assessment Return'!E108</f>
        <v>1. As QS L1-103 notes 1 to 3.
2. Discharge information should be sent electronically to the patient’s GP and other relevant healthcare professionals within 24 hours of discharge.
3. This QS is applicable only to patients discharged directly home from PCC and does not apply to patients discharged to other ward areas.</v>
      </c>
      <c r="F103" s="92" t="str">
        <f>LEFT('Assessment Return'!F108,1)</f>
        <v/>
      </c>
      <c r="G103" s="73">
        <f>'Assessment Return'!G108</f>
        <v>0</v>
      </c>
      <c r="H103" s="73">
        <f>'Assessment Return'!H108</f>
        <v>0</v>
      </c>
      <c r="I103" s="74"/>
      <c r="J103" s="74"/>
      <c r="K103" s="74"/>
    </row>
    <row r="104" spans="2:11" s="85" customFormat="1" ht="15.6" customHeight="1" thickTop="1" thickBot="1" x14ac:dyDescent="0.25">
      <c r="B104" s="87" t="str">
        <f>'Assessment Return'!B109</f>
        <v>L2</v>
      </c>
      <c r="C104" s="115" t="str">
        <f>'Assessment Return'!C109</f>
        <v xml:space="preserve">L2-197
Information and Support for Children and their Families
Visit
MP&amp;S
</v>
      </c>
      <c r="D104" s="160" t="str">
        <f>'Assessment Return'!D109</f>
        <v>Additional Support for Families
Families should have access to the following support and information about these services should be available:
a. Interfaith and spiritual support
b. Social workers
c. Interpreters
d. Bereavement support
e. Patient Advice and Advocacy Services</v>
      </c>
      <c r="E104" s="115" t="str">
        <f>'Assessment Return'!E109</f>
        <v>1. ‘Availability’ of support services is not defined but should be appropriate to the case mix and needs of the patients.
2. As QS L1-103 notes 1 to 3.</v>
      </c>
      <c r="F104" s="92" t="str">
        <f>LEFT('Assessment Return'!F109,1)</f>
        <v/>
      </c>
      <c r="G104" s="73">
        <f>'Assessment Return'!G109</f>
        <v>0</v>
      </c>
      <c r="H104" s="73">
        <f>'Assessment Return'!H109</f>
        <v>0</v>
      </c>
      <c r="I104" s="74"/>
      <c r="J104" s="74"/>
      <c r="K104" s="74"/>
    </row>
    <row r="105" spans="2:11" s="85" customFormat="1" ht="15.6" customHeight="1" thickTop="1" thickBot="1" x14ac:dyDescent="0.25">
      <c r="B105" s="87" t="str">
        <f>'Assessment Return'!B110</f>
        <v>L2</v>
      </c>
      <c r="C105" s="115" t="str">
        <f>'Assessment Return'!C110</f>
        <v xml:space="preserve">L2-199
Information and Support for Children and their Families
MP&amp;S
Doc
</v>
      </c>
      <c r="D105" s="160" t="str">
        <f>'Assessment Return'!D110</f>
        <v>Involving Children and Families
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v>
      </c>
      <c r="E105" s="115" t="str">
        <f>'Assessment Return'!E110</f>
        <v>The arrangements for receiving feedback from patients and carers may involve surveys, focus groups, electronic media and / or other arrangements. They may be part of Hospital-Wide arrangements so long as issues relating to children’s services can be identified.</v>
      </c>
      <c r="F105" s="92" t="str">
        <f>LEFT('Assessment Return'!F110,1)</f>
        <v/>
      </c>
      <c r="G105" s="73">
        <f>'Assessment Return'!G110</f>
        <v>0</v>
      </c>
      <c r="H105" s="73">
        <f>'Assessment Return'!H110</f>
        <v>0</v>
      </c>
      <c r="I105" s="74"/>
      <c r="J105" s="74"/>
      <c r="K105" s="74"/>
    </row>
    <row r="106" spans="2:11" s="85" customFormat="1" ht="15.6" customHeight="1" thickTop="1" thickBot="1" x14ac:dyDescent="0.25">
      <c r="B106" s="87" t="str">
        <f>'Assessment Return'!B111</f>
        <v>L2</v>
      </c>
      <c r="C106" s="115" t="str">
        <f>'Assessment Return'!C111</f>
        <v xml:space="preserve">L2-201
Staffing
BI
</v>
      </c>
      <c r="D106" s="160" t="str">
        <f>'Assessment Return'!D111</f>
        <v>Lead Consultant and Lead Nurse
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v>
      </c>
      <c r="E106" s="115">
        <f>'Assessment Return'!E111</f>
        <v>0</v>
      </c>
      <c r="F106" s="92" t="str">
        <f>LEFT('Assessment Return'!F111,1)</f>
        <v/>
      </c>
      <c r="G106" s="73">
        <f>'Assessment Return'!G111</f>
        <v>0</v>
      </c>
      <c r="H106" s="73">
        <f>'Assessment Return'!H111</f>
        <v>0</v>
      </c>
      <c r="I106" s="74"/>
      <c r="J106" s="74"/>
      <c r="K106" s="74"/>
    </row>
    <row r="107" spans="2:11" s="85" customFormat="1" ht="15.6" customHeight="1" thickTop="1" thickBot="1" x14ac:dyDescent="0.25">
      <c r="B107" s="87" t="str">
        <f>'Assessment Return'!B112</f>
        <v>L2</v>
      </c>
      <c r="C107" s="115" t="str">
        <f>'Assessment Return'!C112</f>
        <v xml:space="preserve">L2-202
Staffing
MP&amp;S
Doc
</v>
      </c>
      <c r="D107" s="160" t="str">
        <f>'Assessment Return'!D112</f>
        <v>Consultant Staffing
a. A consultant who has undertaken relevant training in paediatric critical care, who is able to attend the hospital within 30 minutes and who does not have responsibilities to other hospital sites should be available 24/7. If the consultant providing cover for the L2 PCC Unit is not a paediatrician, 24 hour cover by a consultant paediatrician who is able to attend the hospital within 30 minutes and who does not have responsibilities to other hospital sites is also required
b. New appointments to consultant posts, with a major commitment to deliver service within L2 PCCUs, should have completed the RCPCH ‘Framework of Competences for a Special Study Module in Paediatric Critical Care’ (or equivalent) and should have worked for at least six months in a training Level 2 PCCU and for at least six months in a Level 3 PCCU (or equivalent)
c. All consultants should have up to date advanced paediatric resuscitation and life support competences and should undertake CPD of relevance to their work with critically ill and critically injured children. This should be assured through annual appraisal and revalidation</v>
      </c>
      <c r="E107" s="115" t="str">
        <f>'Assessment Return'!E112</f>
        <v>‘Facing the Future: A Review of Paediatric Services’ (RCPCH, 2015) recommends that ‘all general acute paediatric rotas are made up of at least 10 WTEs all of which are EWTD compliant’.</v>
      </c>
      <c r="F107" s="92" t="str">
        <f>LEFT('Assessment Return'!F112,1)</f>
        <v/>
      </c>
      <c r="G107" s="73">
        <f>'Assessment Return'!G112</f>
        <v>0</v>
      </c>
      <c r="H107" s="73">
        <f>'Assessment Return'!H112</f>
        <v>0</v>
      </c>
      <c r="I107" s="74"/>
      <c r="J107" s="74"/>
      <c r="K107" s="74"/>
    </row>
    <row r="108" spans="2:11" s="85" customFormat="1" ht="15.6" customHeight="1" thickTop="1" thickBot="1" x14ac:dyDescent="0.25">
      <c r="B108" s="87" t="str">
        <f>'Assessment Return'!B113</f>
        <v>L2</v>
      </c>
      <c r="C108" s="115" t="str">
        <f>'Assessment Return'!C113</f>
        <v xml:space="preserve">L2-203
Staffing
MP&amp;S
Doc
</v>
      </c>
      <c r="D108" s="160" t="str">
        <f>'Assessment Return'!D113</f>
        <v>‘Middle Grade’ Clinician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At least one clinician should be immediately available who is either:
1. A paediatric trainee with at least Level 2 RCPCH (or equivalent) competences. Doctors in training should normally be ST6 or above, OR
2. A paediatric trainee (at any RCPCH level) who has completed at least 6 months working in a Level 3 Unit, OR
3. An anaesthetic specialty trainee, OR
4. An advanced paediatric critical care practitioner or Hospital / Specialty Doctor with equivalent competences
Larger hospitals with several wards or departments caring for children will require more than one clinician with these competences on site 24/7.</v>
      </c>
      <c r="E108" s="115" t="str">
        <f>'Assessment Return'!E113</f>
        <v>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v>
      </c>
      <c r="F108" s="92" t="str">
        <f>LEFT('Assessment Return'!F113,1)</f>
        <v/>
      </c>
      <c r="G108" s="73">
        <f>'Assessment Return'!G113</f>
        <v>0</v>
      </c>
      <c r="H108" s="73">
        <f>'Assessment Return'!H113</f>
        <v>0</v>
      </c>
      <c r="I108" s="74"/>
      <c r="J108" s="74"/>
      <c r="K108" s="74"/>
    </row>
    <row r="109" spans="2:11" s="85" customFormat="1" ht="15.6" customHeight="1" thickTop="1" thickBot="1" x14ac:dyDescent="0.25">
      <c r="B109" s="87" t="str">
        <f>'Assessment Return'!B114</f>
        <v>L2</v>
      </c>
      <c r="C109" s="115" t="str">
        <f>'Assessment Return'!C114</f>
        <v xml:space="preserve">L2-205
Staffing
MP&amp;S
Doc
</v>
      </c>
      <c r="D109" s="160" t="str">
        <f>'Assessment Return'!D114</f>
        <v>Medical Staff: Continuity of Care
Consultant rotas should be organised to deliver continuity of care.
Patients expected to stay on the unit for longer than 10 days should be allocated a lead consultant as soon as their long stay status is recognised.</v>
      </c>
      <c r="E109" s="115" t="str">
        <f>'Assessment Return'!E114</f>
        <v>RCPCH (2015) recommends that ‘all general paediatric inpatient units adopt an attending consultant system most often in the form of the ‘consultant of the week’ system’.</v>
      </c>
      <c r="F109" s="92" t="str">
        <f>LEFT('Assessment Return'!F114,1)</f>
        <v/>
      </c>
      <c r="G109" s="73">
        <f>'Assessment Return'!G114</f>
        <v>0</v>
      </c>
      <c r="H109" s="73">
        <f>'Assessment Return'!H114</f>
        <v>0</v>
      </c>
      <c r="I109" s="74"/>
      <c r="J109" s="74"/>
      <c r="K109" s="74"/>
    </row>
    <row r="110" spans="2:11" s="85" customFormat="1" ht="15.6" customHeight="1" thickTop="1" thickBot="1" x14ac:dyDescent="0.25">
      <c r="B110" s="87" t="str">
        <f>'Assessment Return'!B115</f>
        <v>L2</v>
      </c>
      <c r="C110" s="115" t="str">
        <f>'Assessment Return'!C115</f>
        <v xml:space="preserve">L2-206
Staffing
MP&amp;S
Doc
</v>
      </c>
      <c r="D110" s="160" t="str">
        <f>'Assessment Return'!D115</f>
        <v>Clinician Competence Framework and Training Plan
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must have basic paediatric resuscitation and life support competences and the service should have sufficient staff with advanced paediatric resuscitation and life support competences to achieve at least the minimum staffing levels (QS L2-207)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(if appropriate)
g. Appropriate level paediatric critical care competences: Appropriate level paediatric critical care competences: 70% of nursing staff working on each shift should have appropriate level competences in paediatric critical care (see notes 5, 7, 8)
h. Care of children needing acute and chronic non-invasive ventilation, and tracheostomy ventilation</v>
      </c>
      <c r="E110" s="115" t="str">
        <f>'Assessment Return'!E115</f>
        <v>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details of competences in paediatric critical care is available on Royal College of Paediatrics and Child Health website ‘Paediatric intensive care medicine - sub-specialty’. ‘High Dependency Care for Children - Time to Move On’ (RCPCH, 2014) gives more detail of expected paediatric critical care competences which should be achieved within 12 months of starting work in a PCC Unit ‘High Dependency Care for Children - Time To Move On’.
6. Training and education surrounding CYP and self-harm can be found at ‘Self harm: assessment, management and preventing recurrence’.
7. Staff working in specialty-specific Level 2 Units should achieve all the competences for Level 2 paediatric critical care as well as appropriate specialty-specific competences. Competences in paediatric critical care should be assessed through a validated/accredited education and training programme.
8. PCCS accredited courses for level 1, 2 and 3 PCC are provided nationally. Details can be found at, ‘Nurse/AHP Critical Care Specialist Education Course Centres’.</v>
      </c>
      <c r="F110" s="92" t="str">
        <f>LEFT('Assessment Return'!F115,1)</f>
        <v/>
      </c>
      <c r="G110" s="73">
        <f>'Assessment Return'!G115</f>
        <v>0</v>
      </c>
      <c r="H110" s="73">
        <f>'Assessment Return'!H115</f>
        <v>0</v>
      </c>
      <c r="I110" s="74"/>
      <c r="J110" s="74"/>
      <c r="K110" s="74"/>
    </row>
    <row r="111" spans="2:11" s="85" customFormat="1" ht="15.6" customHeight="1" thickTop="1" thickBot="1" x14ac:dyDescent="0.25">
      <c r="B111" s="87" t="str">
        <f>'Assessment Return'!B116</f>
        <v>L2</v>
      </c>
      <c r="C111" s="115" t="str">
        <f>'Assessment Return'!C116</f>
        <v xml:space="preserve">L2-207
Staffing
MP&amp;S
Doc
</v>
      </c>
      <c r="D111" s="160" t="str">
        <f>'Assessment Return'!D116</f>
        <v>Staffing Levels: Bedside Care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up-to-date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or Level 2 critical care
e. At least one nurse per shift with competences in care of children with tracheostomies and those requiring non-invasive or tracheostomy ventilation
f. At least one nurse per shift with a course accredited to level 2 PCC (see note 5)</v>
      </c>
      <c r="E111" s="115" t="str">
        <f>'Assessment Return'!E116</f>
        <v>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All PCC: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Staff required to meet ‘minimum staffing levels’ should have achieved all appropriate level competences in paediatric critical care as assessed through a validated/accredited education and training programme. Further details are available on The Paediatric Intensive Care Society website: ‘Paediatric Critical Care Society’. 
4. Healthcare staff caring for children with tracheostomies may include non-registered health care staff who normally care for the child in the community. Parents who have received appropriate training may also contribute to this care.
5. PCCS accredited courses for level 1, 2and 3 PCC are provided nationally. Details can be found at, ‘Nurse/AHP Critical Care Specialist Education Course Centres’.</v>
      </c>
      <c r="F111" s="92" t="str">
        <f>LEFT('Assessment Return'!F116,1)</f>
        <v/>
      </c>
      <c r="G111" s="73">
        <f>'Assessment Return'!G116</f>
        <v>0</v>
      </c>
      <c r="H111" s="73">
        <f>'Assessment Return'!H116</f>
        <v>0</v>
      </c>
      <c r="I111" s="74"/>
      <c r="J111" s="74"/>
      <c r="K111" s="74"/>
    </row>
    <row r="112" spans="2:11" s="85" customFormat="1" ht="15.6" customHeight="1" thickTop="1" thickBot="1" x14ac:dyDescent="0.25">
      <c r="B112" s="87" t="str">
        <f>'Assessment Return'!B117</f>
        <v>L2</v>
      </c>
      <c r="C112" s="115" t="str">
        <f>'Assessment Return'!C117</f>
        <v xml:space="preserve">L2-208
Staffing
BI
MP&amp;S
</v>
      </c>
      <c r="D112" s="160" t="str">
        <f>'Assessment Return'!D117</f>
        <v>New Starters 
Nurses and non-registered health care staff without previous paediatric critical care experience should undertake:
a. A structured, competency-based induction programme including a minimum of 75 hours of supervised practice in a ward delivering PCC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v>
      </c>
      <c r="E112" s="115" t="str">
        <f>'Assessment Return'!E117</f>
        <v>1. Additional information and support materials relating to this QS are available on The Paediatric Intensive Care Society website ‘Paediatric Critical Care Society’.</v>
      </c>
      <c r="F112" s="92" t="str">
        <f>LEFT('Assessment Return'!F117,1)</f>
        <v/>
      </c>
      <c r="G112" s="73">
        <f>'Assessment Return'!G117</f>
        <v>0</v>
      </c>
      <c r="H112" s="73">
        <f>'Assessment Return'!H117</f>
        <v>0</v>
      </c>
      <c r="I112" s="74"/>
      <c r="J112" s="74"/>
      <c r="K112" s="74"/>
    </row>
    <row r="113" spans="2:11" s="85" customFormat="1" ht="15.6" customHeight="1" thickTop="1" thickBot="1" x14ac:dyDescent="0.25">
      <c r="B113" s="87" t="str">
        <f>'Assessment Return'!B118</f>
        <v>L2</v>
      </c>
      <c r="C113" s="115" t="str">
        <f>'Assessment Return'!C118</f>
        <v xml:space="preserve">L2-209
Staffing
BI
MP&amp;S
</v>
      </c>
      <c r="D113" s="160" t="str">
        <f>'Assessment Return'!D118</f>
        <v>Other Staffing
The following staff should be available:
a. Appropriately qualified staff to provide support for play, mental stimulation and distraction during procedures (7/7)
b. Pharmacist with paediatric competences (with specific time allocated to unit activity on 5/7)
c. Physiotherapist with paediatric competences (with specific time allocated to unit activity on 5/7)
d. Access to an educator for the training, education and continuing professional development of staff
e. Access to a discharge coordinator responsible for managing the discharge of children with complex care needs
f. On-call access to pharmacy and physiotherapy services able to support the care of children (24/7)
g. Dietetic staff (with time allocated 5/7 for work on the unit)
h. Access to an occupational therapist (at least 5/7)
i. Access to a speech and language therapist (at least 5/7)
j. Staff with competences in psychological support with time allocated in their job plan for work with:
i. Families
ii. Staff</v>
      </c>
      <c r="E113" s="115" t="str">
        <f>'Assessment Return'!E118</f>
        <v>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3. The discharge coordinator may have other responsibilities so long as sufficient time is available for managing discharges from paediatric critical care.
4. Pharmacy, physiotherapy, dietetic, psychological support and health care scientist staff: The amount of time should be appropriate for the usual number and case mix of patients.</v>
      </c>
      <c r="F113" s="92" t="str">
        <f>LEFT('Assessment Return'!F118,1)</f>
        <v/>
      </c>
      <c r="G113" s="73">
        <f>'Assessment Return'!G118</f>
        <v>0</v>
      </c>
      <c r="H113" s="73">
        <f>'Assessment Return'!H118</f>
        <v>0</v>
      </c>
      <c r="I113" s="74"/>
      <c r="J113" s="74"/>
      <c r="K113" s="74"/>
    </row>
    <row r="114" spans="2:11" s="85" customFormat="1" ht="15.6" customHeight="1" thickTop="1" thickBot="1" x14ac:dyDescent="0.25">
      <c r="B114" s="87" t="str">
        <f>'Assessment Return'!B119</f>
        <v>L2</v>
      </c>
      <c r="C114" s="115" t="str">
        <f>'Assessment Return'!C119</f>
        <v>L2-220
Staffing
Visit
MP&amp;S
Doc</v>
      </c>
      <c r="D114" s="160" t="str">
        <f>'Assessment Return'!D119</f>
        <v>Staff Development &amp; Well Being
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v>
      </c>
      <c r="E114" s="115">
        <f>'Assessment Return'!E119</f>
        <v>0</v>
      </c>
      <c r="F114" s="92" t="str">
        <f>LEFT('Assessment Return'!F119,1)</f>
        <v/>
      </c>
      <c r="G114" s="73">
        <f>'Assessment Return'!G119</f>
        <v>0</v>
      </c>
      <c r="H114" s="73">
        <f>'Assessment Return'!H119</f>
        <v>0</v>
      </c>
      <c r="I114" s="74"/>
      <c r="J114" s="74"/>
      <c r="K114" s="74"/>
    </row>
    <row r="115" spans="2:11" s="85" customFormat="1" ht="15.6" customHeight="1" thickTop="1" thickBot="1" x14ac:dyDescent="0.25">
      <c r="B115" s="87" t="str">
        <f>'Assessment Return'!B120</f>
        <v>L2</v>
      </c>
      <c r="C115" s="115" t="str">
        <f>'Assessment Return'!C120</f>
        <v>L2-297
Staffing
Visit
MP&amp;S
Doc</v>
      </c>
      <c r="D115" s="160" t="str">
        <f>'Assessment Return'!D120</f>
        <v>Self-Harm/ Mental Health Training
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v>
      </c>
      <c r="E115" s="115" t="str">
        <f>'Assessment Return'!E120</f>
        <v>Resources:
1. NHS England project report: ‘Evaluating quality and impact of acute paediatric inpatient care: Defining the domains for a Person Centred Outcome Measure (PCOM) in children and young people admitted with self-harm or eating disorders’.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v>
      </c>
      <c r="F115" s="92" t="str">
        <f>LEFT('Assessment Return'!F120,1)</f>
        <v/>
      </c>
      <c r="G115" s="73">
        <f>'Assessment Return'!G120</f>
        <v>0</v>
      </c>
      <c r="H115" s="73">
        <f>'Assessment Return'!H120</f>
        <v>0</v>
      </c>
      <c r="I115" s="74"/>
      <c r="J115" s="74"/>
      <c r="K115" s="74"/>
    </row>
    <row r="116" spans="2:11" s="85" customFormat="1" ht="15.6" customHeight="1" thickTop="1" thickBot="1" x14ac:dyDescent="0.25">
      <c r="B116" s="87" t="str">
        <f>'Assessment Return'!B121</f>
        <v>L2</v>
      </c>
      <c r="C116" s="115" t="str">
        <f>'Assessment Return'!C121</f>
        <v>L2-298
Staffing
MP&amp;S
Doc</v>
      </c>
      <c r="D116" s="160" t="str">
        <f>'Assessment Return'!D121</f>
        <v>Safeguarding Training
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v>
      </c>
      <c r="E116" s="115" t="str">
        <f>'Assessment Return'!E121</f>
        <v>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v>
      </c>
      <c r="F116" s="92" t="str">
        <f>LEFT('Assessment Return'!F121,1)</f>
        <v/>
      </c>
      <c r="G116" s="73">
        <f>'Assessment Return'!G121</f>
        <v>0</v>
      </c>
      <c r="H116" s="73">
        <f>'Assessment Return'!H121</f>
        <v>0</v>
      </c>
      <c r="I116" s="74"/>
      <c r="J116" s="74"/>
      <c r="K116" s="74"/>
    </row>
    <row r="117" spans="2:11" s="85" customFormat="1" ht="15.6" customHeight="1" thickTop="1" thickBot="1" x14ac:dyDescent="0.25">
      <c r="B117" s="87" t="str">
        <f>'Assessment Return'!B122</f>
        <v>L2</v>
      </c>
      <c r="C117" s="115" t="str">
        <f>'Assessment Return'!C122</f>
        <v>L2-299
Staffing
BI
MP&amp;S</v>
      </c>
      <c r="D117" s="160" t="str">
        <f>'Assessment Return'!D122</f>
        <v>Administrative, Clerical and Data Collection Support
Administrative, clerical and data collection support should be available.</v>
      </c>
      <c r="E117" s="115" t="str">
        <f>'Assessment Return'!E122</f>
        <v>The amount of administrative, clerical and data collection support is not defined. Clinical staff should not, however, be spending unreasonable amounts of time which could be used for clinical work on administrative tasks.</v>
      </c>
      <c r="F117" s="92" t="str">
        <f>LEFT('Assessment Return'!F122,1)</f>
        <v/>
      </c>
      <c r="G117" s="73">
        <f>'Assessment Return'!G122</f>
        <v>0</v>
      </c>
      <c r="H117" s="73">
        <f>'Assessment Return'!H122</f>
        <v>0</v>
      </c>
      <c r="I117" s="74"/>
      <c r="J117" s="74"/>
      <c r="K117" s="74"/>
    </row>
    <row r="118" spans="2:11" s="85" customFormat="1" ht="15.6" customHeight="1" thickTop="1" thickBot="1" x14ac:dyDescent="0.25">
      <c r="B118" s="87" t="str">
        <f>'Assessment Return'!B123</f>
        <v>L2</v>
      </c>
      <c r="C118" s="115" t="str">
        <f>'Assessment Return'!C123</f>
        <v>L2-301
Support Services
BI
MP&amp;S</v>
      </c>
      <c r="D118" s="160" t="str">
        <f>'Assessment Return'!D123</f>
        <v>Imaging Services
24-hour on-site access to imaging services should be available including ultrasound and CT scanning, with reporting available within one hour. Arrangements for access to MRI should be in place. If staff with competences in reporting imaging of children are not available 24/7 then the hospital should have arrangements for review of imaging by a paediatric radiologist.</v>
      </c>
      <c r="E118" s="115" t="str">
        <f>'Assessment Return'!E123</f>
        <v>1. Availability within one hour applies only to services receiving critically ill and critically injured children and is not applicable to services receiving elective admissions only.
2. Arrangements for access to MRI could include on site access or access and reporting through network arrangements with another hospital.</v>
      </c>
      <c r="F118" s="92" t="str">
        <f>LEFT('Assessment Return'!F123,1)</f>
        <v/>
      </c>
      <c r="G118" s="73">
        <f>'Assessment Return'!G123</f>
        <v>0</v>
      </c>
      <c r="H118" s="73">
        <f>'Assessment Return'!H123</f>
        <v>0</v>
      </c>
      <c r="I118" s="74"/>
      <c r="J118" s="74"/>
      <c r="K118" s="74"/>
    </row>
    <row r="119" spans="2:11" s="85" customFormat="1" ht="15.6" customHeight="1" thickTop="1" thickBot="1" x14ac:dyDescent="0.25">
      <c r="B119" s="87" t="str">
        <f>'Assessment Return'!B124</f>
        <v>L2</v>
      </c>
      <c r="C119" s="115" t="str">
        <f>'Assessment Return'!C124</f>
        <v>L2-302
Support Services
Visit
MP&amp;S</v>
      </c>
      <c r="D119" s="160" t="str">
        <f>'Assessment Return'!D124</f>
        <v>Co-located Services
L2 PCC Units should ideally be co-located with ENT services for the support of children with tracheostomies. Where this is not possible a formal standard operating procedure to access a suitable network solution must be in place.</v>
      </c>
      <c r="E119" s="115" t="str">
        <f>'Assessment Return'!E124</f>
        <v>More detail of co-location, ‘integrated clinical service’ and expectations of related services is given in ‘Commissioning Safe and Sustainable Specialised Paediatric Services’, (DH, 2008).</v>
      </c>
      <c r="F119" s="92" t="str">
        <f>LEFT('Assessment Return'!F124,1)</f>
        <v/>
      </c>
      <c r="G119" s="73">
        <f>'Assessment Return'!G124</f>
        <v>0</v>
      </c>
      <c r="H119" s="73">
        <f>'Assessment Return'!H124</f>
        <v>0</v>
      </c>
      <c r="I119" s="74"/>
      <c r="J119" s="74"/>
      <c r="K119" s="74"/>
    </row>
    <row r="120" spans="2:11" s="85" customFormat="1" ht="15.6" customHeight="1" thickTop="1" thickBot="1" x14ac:dyDescent="0.25">
      <c r="B120" s="87" t="str">
        <f>'Assessment Return'!B125</f>
        <v>L2</v>
      </c>
      <c r="C120" s="115" t="str">
        <f>'Assessment Return'!C125</f>
        <v>L2-401
Facilities and Equipment
Visit
MP&amp;S</v>
      </c>
      <c r="D120" s="160" t="str">
        <f>'Assessment Return'!D125</f>
        <v>Resuscitation Equipment
An appropriately designed and equipped area, or adequate mobile equipment, for resuscitation and stabilisation of critically ill children of all ages should be available. Drugs and equipment should be checked in accordance with local policy.</v>
      </c>
      <c r="E120" s="115" t="str">
        <f>'Assessment Return'!E125</f>
        <v>A list of drugs and equipment needed for paediatric resuscitation is available on The Resuscitation Council UK website ‘Quality Standards: Acute Care’</v>
      </c>
      <c r="F120" s="92" t="str">
        <f>LEFT('Assessment Return'!F125,1)</f>
        <v/>
      </c>
      <c r="G120" s="73">
        <f>'Assessment Return'!G125</f>
        <v>0</v>
      </c>
      <c r="H120" s="73">
        <f>'Assessment Return'!H125</f>
        <v>0</v>
      </c>
      <c r="I120" s="74"/>
      <c r="J120" s="74"/>
      <c r="K120" s="74"/>
    </row>
    <row r="121" spans="2:11" s="85" customFormat="1" ht="15.6" customHeight="1" thickTop="1" thickBot="1" x14ac:dyDescent="0.25">
      <c r="B121" s="87" t="str">
        <f>'Assessment Return'!B126</f>
        <v>L2</v>
      </c>
      <c r="C121" s="115" t="str">
        <f>'Assessment Return'!C126</f>
        <v>L2-402
Facilities and Equipment
Visit
MP&amp;S</v>
      </c>
      <c r="D121" s="160" t="str">
        <f>'Assessment Return'!D126</f>
        <v>‘Grab Bag’
Appropriate drugs and equipment for in-hospital and time-critical transfers should be immediately available and checked in accordance with local policy.</v>
      </c>
      <c r="E121" s="115" t="str">
        <f>'Assessment Return'!E126</f>
        <v>1. Drugs and equipment for in-hospital and time-critical transfers may be different. Drugs for in-hospital and time-critical transfers may be collected so long as lists of required drugs are easily visible in or near the ‘grab bag’.
2. A list of drugs and equipment needed for paediatric resuscitation is available on The Resuscitation Council UK website ‘Quality Standards: Acute Care’</v>
      </c>
      <c r="F121" s="92" t="str">
        <f>LEFT('Assessment Return'!F126,1)</f>
        <v/>
      </c>
      <c r="G121" s="73">
        <f>'Assessment Return'!G126</f>
        <v>0</v>
      </c>
      <c r="H121" s="73">
        <f>'Assessment Return'!H126</f>
        <v>0</v>
      </c>
      <c r="I121" s="74"/>
      <c r="J121" s="74"/>
      <c r="K121" s="74"/>
    </row>
    <row r="122" spans="2:11" s="85" customFormat="1" ht="15.6" customHeight="1" thickTop="1" thickBot="1" x14ac:dyDescent="0.25">
      <c r="B122" s="87" t="str">
        <f>'Assessment Return'!B127</f>
        <v>L2</v>
      </c>
      <c r="C122" s="115" t="str">
        <f>'Assessment Return'!C127</f>
        <v xml:space="preserve">L2-404
Facilities and Equipment
Visit
</v>
      </c>
      <c r="D122" s="160" t="str">
        <f>'Assessment Return'!D127</f>
        <v>Facilities
Paediatric critical care should be provided in a designated area, distinct from children needing general paediatric care.</v>
      </c>
      <c r="E122" s="115" t="str">
        <f>'Assessment Return'!E127</f>
        <v>Latest Health Building notes (HBN) guidance should be taken into account in the design of these facilities.</v>
      </c>
      <c r="F122" s="92" t="str">
        <f>LEFT('Assessment Return'!F127,1)</f>
        <v/>
      </c>
      <c r="G122" s="73">
        <f>'Assessment Return'!G127</f>
        <v>0</v>
      </c>
      <c r="H122" s="73">
        <f>'Assessment Return'!H127</f>
        <v>0</v>
      </c>
      <c r="I122" s="74"/>
      <c r="J122" s="74"/>
      <c r="K122" s="74"/>
    </row>
    <row r="123" spans="2:11" s="85" customFormat="1" ht="15.6" customHeight="1" thickTop="1" thickBot="1" x14ac:dyDescent="0.25">
      <c r="B123" s="87" t="str">
        <f>'Assessment Return'!B128</f>
        <v>L2</v>
      </c>
      <c r="C123" s="115" t="str">
        <f>'Assessment Return'!C128</f>
        <v xml:space="preserve">L2-405
Facilities and Equipment
Visit
MP&amp;S
</v>
      </c>
      <c r="D123" s="160" t="str">
        <f>'Assessment Return'!D128</f>
        <v>Equipment
Equipment, including disposables, should be appropriate for the usual number and age of children and the critical care interventions provided. Equipment should be checked in accordance with local policy.
As a minimum, each bed space should have the capacity for:
a. ECG, EtCO2, pulse-oximetry and non-invasive blood pressure monitoring
b. Transducing two pressure traces
c. Temperature monitoring at two sites
d. Ultrasound for line access
Alarms should be set for patients on physiological monitors and must always be audible (or relayed by other means) to a member of clinical staff.
These monitors should be available in a modular unit capable of integration with monitors used in the Emergency Department, theatres and portable monitoring systems.
Equipment should be checked in accordance with local policy.</v>
      </c>
      <c r="E123" s="115">
        <f>'Assessment Return'!E128</f>
        <v>0</v>
      </c>
      <c r="F123" s="92" t="str">
        <f>LEFT('Assessment Return'!F128,1)</f>
        <v/>
      </c>
      <c r="G123" s="73">
        <f>'Assessment Return'!G128</f>
        <v>0</v>
      </c>
      <c r="H123" s="73">
        <f>'Assessment Return'!H128</f>
        <v>0</v>
      </c>
      <c r="I123" s="74"/>
      <c r="J123" s="74"/>
      <c r="K123" s="74"/>
    </row>
    <row r="124" spans="2:11" s="85" customFormat="1" ht="15.6" customHeight="1" thickTop="1" thickBot="1" x14ac:dyDescent="0.25">
      <c r="B124" s="87" t="str">
        <f>'Assessment Return'!B129</f>
        <v>L2</v>
      </c>
      <c r="C124" s="115" t="str">
        <f>'Assessment Return'!C129</f>
        <v xml:space="preserve">L2-406
Facilities and Equipment
Visit
MP&amp;S
</v>
      </c>
      <c r="D124" s="180" t="str">
        <f>'Assessment Return'!D129</f>
        <v>‘Point of Care’ Testing
‘Point of care’ testing for blood gases, glucose, electrolytes and lactate must be immediately available and should automatically upload result to the hospitals electronic patient record.</v>
      </c>
      <c r="E124" s="115">
        <f>'Assessment Return'!E129</f>
        <v>0</v>
      </c>
      <c r="F124" s="92" t="str">
        <f>LEFT('Assessment Return'!F129,1)</f>
        <v/>
      </c>
      <c r="G124" s="73">
        <f>'Assessment Return'!G129</f>
        <v>0</v>
      </c>
      <c r="H124" s="73">
        <f>'Assessment Return'!H129</f>
        <v>0</v>
      </c>
      <c r="I124" s="74"/>
      <c r="J124" s="74"/>
      <c r="K124" s="74"/>
    </row>
    <row r="125" spans="2:11" s="85" customFormat="1" ht="15.6" customHeight="1" thickTop="1" thickBot="1" x14ac:dyDescent="0.25">
      <c r="B125" s="87" t="str">
        <f>'Assessment Return'!B130</f>
        <v>L2</v>
      </c>
      <c r="C125" s="115" t="str">
        <f>'Assessment Return'!C130</f>
        <v>L2-501
Guidelines and Protocols
MP&amp;S
Doc</v>
      </c>
      <c r="D125" s="160" t="str">
        <f>'Assessment Return'!D130</f>
        <v>Initial Assessment
A protocol should be in use which ensures a clinical assessment &amp; triage within 15 minutes of arrival, including a pain score (where appropriate), and a system of prioritisation for full assessment if waiting times for full assessment exceed 15 minutes.</v>
      </c>
      <c r="E125" s="115" t="str">
        <f>'Assessment Return'!E130</f>
        <v>This QS is not applicable to services which take only elective admissions.</v>
      </c>
      <c r="F125" s="92" t="str">
        <f>LEFT('Assessment Return'!F130,1)</f>
        <v/>
      </c>
      <c r="G125" s="73">
        <f>'Assessment Return'!G130</f>
        <v>0</v>
      </c>
      <c r="H125" s="73">
        <f>'Assessment Return'!H130</f>
        <v>0</v>
      </c>
      <c r="I125" s="74"/>
      <c r="J125" s="74"/>
      <c r="K125" s="74"/>
    </row>
    <row r="126" spans="2:11" s="85" customFormat="1" ht="15.6" customHeight="1" thickTop="1" thickBot="1" x14ac:dyDescent="0.25">
      <c r="B126" s="87" t="str">
        <f>'Assessment Return'!B131</f>
        <v>L2</v>
      </c>
      <c r="C126" s="115" t="str">
        <f>'Assessment Return'!C131</f>
        <v>L2-502
Guidelines and Protocols
MP&amp;S
CNR
Doc</v>
      </c>
      <c r="D126" s="160" t="str">
        <f>'Assessment Return'!D131</f>
        <v>Paediatric Early Warning System
The RCPCH SPOT (Systemwide Paediatric Observations Tracker) system should be in use,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v>
      </c>
      <c r="E126" s="115">
        <f>'Assessment Return'!E131</f>
        <v>0</v>
      </c>
      <c r="F126" s="92" t="str">
        <f>LEFT('Assessment Return'!F131,1)</f>
        <v/>
      </c>
      <c r="G126" s="73">
        <f>'Assessment Return'!G131</f>
        <v>0</v>
      </c>
      <c r="H126" s="73">
        <f>'Assessment Return'!H131</f>
        <v>0</v>
      </c>
      <c r="I126" s="74"/>
      <c r="J126" s="74"/>
      <c r="K126" s="74"/>
    </row>
    <row r="127" spans="2:11" s="85" customFormat="1" ht="15.6" customHeight="1" thickTop="1" thickBot="1" x14ac:dyDescent="0.25">
      <c r="B127" s="87" t="str">
        <f>'Assessment Return'!B132</f>
        <v>L2</v>
      </c>
      <c r="C127" s="115" t="str">
        <f>'Assessment Return'!C132</f>
        <v>L2-503
Guidelines and Protocols
Visit
MP&amp;S
CNR</v>
      </c>
      <c r="D127" s="160" t="str">
        <f>'Assessment Return'!D132</f>
        <v>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v>
      </c>
      <c r="E127" s="115" t="str">
        <f>'Assessment Return'!E132</f>
        <v>This QS covers implementation of QS HW-501.
The recognition and management of critically ill children in many hospitals should be facilitated through the deployment of paediatric outreach / rapid response/ medical emergency teams. Such teams work in conjunction with Early Warning Systems (QS IP-502) to rapidly bring staff with the correct skills to the deteriorating patient.</v>
      </c>
      <c r="F127" s="92" t="str">
        <f>LEFT('Assessment Return'!F132,1)</f>
        <v/>
      </c>
      <c r="G127" s="73">
        <f>'Assessment Return'!G132</f>
        <v>0</v>
      </c>
      <c r="H127" s="73">
        <f>'Assessment Return'!H132</f>
        <v>0</v>
      </c>
      <c r="I127" s="74"/>
      <c r="J127" s="74"/>
      <c r="K127" s="74"/>
    </row>
    <row r="128" spans="2:11" s="85" customFormat="1" ht="15.6" customHeight="1" thickTop="1" thickBot="1" x14ac:dyDescent="0.25">
      <c r="B128" s="87" t="str">
        <f>'Assessment Return'!B133</f>
        <v>L2</v>
      </c>
      <c r="C128" s="115" t="str">
        <f>'Assessment Return'!C133</f>
        <v>L2-504
Guidelines and Protocols
MP&amp;S
Doc</v>
      </c>
      <c r="D128" s="160" t="str">
        <f>'Assessment Return'!D133</f>
        <v>Paediatric Advice
Guidelines on accessing advice from the local specialist paediatric service and local paediatric critical care service should be in use in units where children are not under the care of a paediatrician.</v>
      </c>
      <c r="E128" s="115" t="str">
        <f>'Assessment Return'!E133</f>
        <v>This QS applies to Emergency Departments, elective surgery wards and any other units where children are not under the care of a paediatrician. This QS is not applicable to services where care is managed by paediatric medical and nursing staff.</v>
      </c>
      <c r="F128" s="92" t="str">
        <f>LEFT('Assessment Return'!F133,1)</f>
        <v/>
      </c>
      <c r="G128" s="73">
        <f>'Assessment Return'!G133</f>
        <v>0</v>
      </c>
      <c r="H128" s="73">
        <f>'Assessment Return'!H133</f>
        <v>0</v>
      </c>
      <c r="I128" s="74"/>
      <c r="J128" s="74"/>
      <c r="K128" s="74"/>
    </row>
    <row r="129" spans="2:11" s="85" customFormat="1" ht="15.6" customHeight="1" thickTop="1" thickBot="1" x14ac:dyDescent="0.25">
      <c r="B129" s="87" t="str">
        <f>'Assessment Return'!B134</f>
        <v>L2</v>
      </c>
      <c r="C129" s="115" t="str">
        <f>'Assessment Return'!C134</f>
        <v>L2-505
Guidelines and Protocols
MP&amp;S
CNR
Doc</v>
      </c>
      <c r="D129" s="160" t="str">
        <f>'Assessment Return'!D134</f>
        <v>Clinical Guidelines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Drug administration and medicines management
d. Pain management
e. Procedural sedation and analgesia
f. Infection control and antibiotic prescribing
g. Tissue viability, including extravasation
h. Tracheostomy care, including management of a tracheostomy emergency
i. Care of children on long-term ventilation (tracheostomy and mask)
j. Acute non-invasive ventilation (CPAP and BiPAP)
k. Referral and transfer of patients to services which are not available on site
The following clinical guidelines should be in use if applicable to unit practice:
a. Treatment of trauma, including traumatic brain injury, spinal injury and rehabilitation of children following major trauma
b. Non-invasive respiratory support (high flow nasal cannula and continuous positive airway pressure)
c. Management of children undergoing surgery
d. Rehabilitation after critical illness</v>
      </c>
      <c r="E129" s="115" t="str">
        <f>'Assessment Return'!E134</f>
        <v>1. Guidelines should be clear on the roles and responsibilities of all members of the multi-disciplinary team, including anaesthetic services, as appropriate to site.
2. Guidelines should include actions to prevent / prepare for deterioration and may link with ‘early warning’ guidelines (QS L2-502).
3. Where relevant, guidelines should be specific about the care of children with developmental delay, learning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v>
      </c>
      <c r="F129" s="92" t="str">
        <f>LEFT('Assessment Return'!F134,1)</f>
        <v/>
      </c>
      <c r="G129" s="73">
        <f>'Assessment Return'!G134</f>
        <v>0</v>
      </c>
      <c r="H129" s="73">
        <f>'Assessment Return'!H134</f>
        <v>0</v>
      </c>
      <c r="I129" s="74"/>
      <c r="J129" s="74"/>
      <c r="K129" s="74"/>
    </row>
    <row r="130" spans="2:11" s="85" customFormat="1" ht="15.6" customHeight="1" thickTop="1" thickBot="1" x14ac:dyDescent="0.25">
      <c r="B130" s="87" t="str">
        <f>'Assessment Return'!B135</f>
        <v>L2</v>
      </c>
      <c r="C130" s="115" t="str">
        <f>'Assessment Return'!C135</f>
        <v>L2-506
Guidelines and Protocols
MP&amp;S
CNR
Doc</v>
      </c>
      <c r="D130" s="160" t="str">
        <f>'Assessment Return'!D135</f>
        <v>PCC Transfer Guidelines
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v>
      </c>
      <c r="E130" s="115" t="str">
        <f>'Assessment Return'!E135</f>
        <v>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v>
      </c>
      <c r="F130" s="92" t="str">
        <f>LEFT('Assessment Return'!F135,1)</f>
        <v/>
      </c>
      <c r="G130" s="73">
        <f>'Assessment Return'!G135</f>
        <v>0</v>
      </c>
      <c r="H130" s="73">
        <f>'Assessment Return'!H135</f>
        <v>0</v>
      </c>
      <c r="I130" s="74"/>
      <c r="J130" s="74"/>
      <c r="K130" s="74"/>
    </row>
    <row r="131" spans="2:11" s="85" customFormat="1" ht="15.6" customHeight="1" thickTop="1" thickBot="1" x14ac:dyDescent="0.25">
      <c r="B131" s="87" t="str">
        <f>'Assessment Return'!B136</f>
        <v>L2</v>
      </c>
      <c r="C131" s="115" t="str">
        <f>'Assessment Return'!C136</f>
        <v>L2-507
Guidelines and Protocols
MP&amp;S
Doc</v>
      </c>
      <c r="D131" s="160" t="str">
        <f>'Assessment Return'!D136</f>
        <v>In-hospital Transfer Guidelines
Guidelines on transfer of seriously ill children within the hospital (for example, to or from imaging or theatre) should be in use. The guidelines should specify the escort arrangements and equipment required.</v>
      </c>
      <c r="E131" s="115" t="str">
        <f>'Assessment Return'!E136</f>
        <v>1. These guidelines may be combined with QS L2-506.
2. In hospitals with both L2 and L3 PCCUs, the guidelines should cover transfer between L2 and L3 Units.</v>
      </c>
      <c r="F131" s="92" t="str">
        <f>LEFT('Assessment Return'!F136,1)</f>
        <v/>
      </c>
      <c r="G131" s="73">
        <f>'Assessment Return'!G136</f>
        <v>0</v>
      </c>
      <c r="H131" s="73">
        <f>'Assessment Return'!H136</f>
        <v>0</v>
      </c>
      <c r="I131" s="74"/>
      <c r="J131" s="74"/>
      <c r="K131" s="74"/>
    </row>
    <row r="132" spans="2:11" s="85" customFormat="1" ht="15.6" customHeight="1" thickTop="1" thickBot="1" x14ac:dyDescent="0.25">
      <c r="B132" s="87" t="str">
        <f>'Assessment Return'!B137</f>
        <v>L2</v>
      </c>
      <c r="C132" s="115" t="str">
        <f>'Assessment Return'!C137</f>
        <v>L2-508
Guidelines and Protocols
MP&amp;S
CNR
Doc</v>
      </c>
      <c r="D132" s="160" t="str">
        <f>'Assessment Return'!D137</f>
        <v>Inter-hospital Transfer Guidelines
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Safe securing of children, equipment and staff during transfer
f. Monitoring during transfer</v>
      </c>
      <c r="E132" s="115" t="str">
        <f>'Assessment Return'!E137</f>
        <v>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L2-506.</v>
      </c>
      <c r="F132" s="92" t="str">
        <f>LEFT('Assessment Return'!F137,1)</f>
        <v/>
      </c>
      <c r="G132" s="73">
        <f>'Assessment Return'!G137</f>
        <v>0</v>
      </c>
      <c r="H132" s="73">
        <f>'Assessment Return'!H137</f>
        <v>0</v>
      </c>
      <c r="I132" s="74"/>
      <c r="J132" s="74"/>
      <c r="K132" s="74"/>
    </row>
    <row r="133" spans="2:11" s="85" customFormat="1" ht="15.6" customHeight="1" thickTop="1" thickBot="1" x14ac:dyDescent="0.25">
      <c r="B133" s="87" t="str">
        <f>'Assessment Return'!B138</f>
        <v>L2</v>
      </c>
      <c r="C133" s="115" t="str">
        <f>'Assessment Return'!C138</f>
        <v>L2-509
Guidelines and Protocols
MP&amp;S
CNR
Doc</v>
      </c>
      <c r="D133" s="160" t="str">
        <f>'Assessment Return'!D138</f>
        <v>Time-Critical Transfer Guidelines
Guidelines should be in place for situations where emergency transfer is time-critical and waiting for the SPTS to arrive may introduce unsafe delay, for example, severe head injury, intracranial bleeding, severe thoracic vascular trauma, burns and some intra-abdominal emergencies.
The guidelines should include:
a. Securing advice from the Specialist Paediatric Transport Service (QS L2-506)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L2-402)
e. Arrangements for emergency transport with a local ambulance service and the air ambulance
f. Arrangements for ensuring safe securing of children, equipment and staff during transfer</v>
      </c>
      <c r="E133" s="115" t="str">
        <f>'Assessment Return'!E138</f>
        <v>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to secure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v>
      </c>
      <c r="F133" s="92" t="str">
        <f>LEFT('Assessment Return'!F138,1)</f>
        <v/>
      </c>
      <c r="G133" s="73">
        <f>'Assessment Return'!G138</f>
        <v>0</v>
      </c>
      <c r="H133" s="73">
        <f>'Assessment Return'!H138</f>
        <v>0</v>
      </c>
      <c r="I133" s="74"/>
      <c r="J133" s="74"/>
      <c r="K133" s="74"/>
    </row>
    <row r="134" spans="2:11" s="85" customFormat="1" ht="15.6" customHeight="1" thickTop="1" thickBot="1" x14ac:dyDescent="0.25">
      <c r="B134" s="87" t="str">
        <f>'Assessment Return'!B139</f>
        <v>L2</v>
      </c>
      <c r="C134" s="115" t="str">
        <f>'Assessment Return'!C139</f>
        <v>L2-598
Guidelines and Protocols
MP&amp;S</v>
      </c>
      <c r="D134" s="160" t="str">
        <f>'Assessment Return'!D139</f>
        <v>Implementation of Hospital Guidelines
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v>
      </c>
      <c r="E134" s="115">
        <f>'Assessment Return'!E139</f>
        <v>0</v>
      </c>
      <c r="F134" s="92" t="str">
        <f>LEFT('Assessment Return'!F139,1)</f>
        <v/>
      </c>
      <c r="G134" s="73">
        <f>'Assessment Return'!G139</f>
        <v>0</v>
      </c>
      <c r="H134" s="73">
        <f>'Assessment Return'!H139</f>
        <v>0</v>
      </c>
      <c r="I134" s="74"/>
      <c r="J134" s="74"/>
      <c r="K134" s="74"/>
    </row>
    <row r="135" spans="2:11" s="85" customFormat="1" ht="15.6" customHeight="1" thickTop="1" thickBot="1" x14ac:dyDescent="0.25">
      <c r="B135" s="87" t="str">
        <f>'Assessment Return'!B140</f>
        <v>L2</v>
      </c>
      <c r="C135" s="115" t="str">
        <f>'Assessment Return'!C140</f>
        <v>L2-601
Service Organisation and Liaison with Other Services
MP&amp;S
Doc</v>
      </c>
      <c r="D135" s="160" t="str">
        <f>'Assessment Return'!D140</f>
        <v>Operational Policy
The service should have an operational policy covering at least:
a. Individualised management plans are accessible for children who have priority access to the service (where applicable)
b. Informing the child’s GP and local hospital of their attendance / admission
c. Competencies of staff authorised to discharge children
d. Arrangements for consultant presence during ‘times of peak activity’ (7/7)
e. Servicing and maintaining equipment, including 24 hour call out where appropriate
f. Arrangements for admission within four hours of the decision to admit
g. Types of patient admitted
h. Review by a senior clinician (Grid Trainee, Advanced PCC Practitioner or Consultant) within one hour of admission
i. Discussion and plan agreed with a consultant within two hours of admission
j. Review by a consultant as soon as possible but certainly within 14 hours of admission and at least two consultant-led clinical handovers every 24 hours ‘Implementation of the Facing the Future: Standards for Acute General Paediatric Services’
k. Handover of patients at each change of responsible consultant, non-consultant medical staff, nursing staff and other staff
l. Discussion with a senior clinician prior to discharge
m. Arrangements for discharge within four hours of the decision to discharge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v>
      </c>
      <c r="E135" s="115" t="str">
        <f>'Assessment Return'!E140</f>
        <v>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
6. Guidelines for admission to PCC Units should cover admissions from the unit’s host hospital as well as from referring hospitals.
7. The NHS Standard Contract for Paediatric Critical Care (Schedule 2) gives additional detail on criteria for admission to paediatric critical care.
8. The operational policy should ensure discharges do not normally occur between 20.00 and 07.59. This is monitored in QS L2-702.</v>
      </c>
      <c r="F135" s="92" t="str">
        <f>LEFT('Assessment Return'!F140,1)</f>
        <v/>
      </c>
      <c r="G135" s="73">
        <f>'Assessment Return'!G140</f>
        <v>0</v>
      </c>
      <c r="H135" s="73">
        <f>'Assessment Return'!H140</f>
        <v>0</v>
      </c>
      <c r="I135" s="74"/>
      <c r="J135" s="74"/>
      <c r="K135" s="74"/>
    </row>
    <row r="136" spans="2:11" s="85" customFormat="1" ht="15.6" customHeight="1" thickTop="1" thickBot="1" x14ac:dyDescent="0.25">
      <c r="B136" s="87" t="str">
        <f>'Assessment Return'!B141</f>
        <v>L2</v>
      </c>
      <c r="C136" s="115" t="str">
        <f>'Assessment Return'!C141</f>
        <v>L2-702
Governance
MP&amp;S
Doc</v>
      </c>
      <c r="D136" s="160" t="str">
        <f>'Assessment Return'!D141</f>
        <v>Data Collection
The service should collect and submit:
a. Paediatric Intensive Care Audit Network (PICANet) data for submission to PICANet as soon as possible and no later than two months after discharge from the PCC Unit
b. Paediatric Critical Care Minimum Data Set for submission to PICANet and Secondary Uses Service (SUS)
c. ‘Quality Dashboard’ data as recommended by the PCC CRG</v>
      </c>
      <c r="E136" s="115" t="str">
        <f>'Assessment Return'!E141</f>
        <v>1. Implementation of this QS for patients receiving standalone L2 care is dependent on PICANet being contracted and funded for handling these data.
2. The PICANet Annual Report provides the documentation required for showing compliance with ‘a’.</v>
      </c>
      <c r="F136" s="92" t="str">
        <f>LEFT('Assessment Return'!F141,1)</f>
        <v/>
      </c>
      <c r="G136" s="73">
        <f>'Assessment Return'!G141</f>
        <v>0</v>
      </c>
      <c r="H136" s="73">
        <f>'Assessment Return'!H141</f>
        <v>0</v>
      </c>
      <c r="I136" s="74"/>
      <c r="J136" s="74"/>
      <c r="K136" s="74"/>
    </row>
    <row r="137" spans="2:11" s="85" customFormat="1" ht="15.6" customHeight="1" thickTop="1" thickBot="1" x14ac:dyDescent="0.25">
      <c r="B137" s="87" t="str">
        <f>'Assessment Return'!B142</f>
        <v>L2</v>
      </c>
      <c r="C137" s="115" t="str">
        <f>'Assessment Return'!C142</f>
        <v>L2-703
Governance
MP&amp;S
Doc</v>
      </c>
      <c r="D137" s="160" t="str">
        <f>'Assessment Return'!D142</f>
        <v>Audit and Quality Improvement
The service should have a rolling programme of audit, including at least:
a. Audit of implementation of evidence-based guidelines (QS L2-500s)
b. Participation in agreed national and network-wide audits including:
i. National Cardiac Arrest Audit (NCAA)
ii. Infection in Critical Care Quality Improvement Programme (ICCQIP)
c. Discharges between teams or wards between 20.00 and 07.59.
d. Number of operations cancelled on the day of surgery due to the lack of a paediatric critical care bed
e. Delayed discharges</v>
      </c>
      <c r="E137" s="115" t="str">
        <f>'Assessment Return'!E142</f>
        <v>The rolling programme should ensure that action plans are developed following audits and their implementation is monitored.</v>
      </c>
      <c r="F137" s="92" t="str">
        <f>LEFT('Assessment Return'!F142,1)</f>
        <v/>
      </c>
      <c r="G137" s="73">
        <f>'Assessment Return'!G142</f>
        <v>0</v>
      </c>
      <c r="H137" s="73">
        <f>'Assessment Return'!H142</f>
        <v>0</v>
      </c>
      <c r="I137" s="74"/>
      <c r="J137" s="74"/>
      <c r="K137" s="74"/>
    </row>
    <row r="138" spans="2:11" s="85" customFormat="1" ht="15.6" customHeight="1" thickTop="1" thickBot="1" x14ac:dyDescent="0.25">
      <c r="B138" s="87" t="str">
        <f>'Assessment Return'!B143</f>
        <v>L2</v>
      </c>
      <c r="C138" s="115" t="str">
        <f>'Assessment Return'!C143</f>
        <v>L2-704
Governance
MP&amp;S
Doc</v>
      </c>
      <c r="D138" s="160" t="str">
        <f>'Assessment Return'!D143</f>
        <v>Key Performance Indicators
Key performance indicators should be reviewed regularly with hospital (or equivalent) management and with commissioners, including ‘Quality Dashboard’ data as recommended by the PCC CRG.</v>
      </c>
      <c r="E138" s="115">
        <f>'Assessment Return'!E143</f>
        <v>0</v>
      </c>
      <c r="F138" s="92" t="str">
        <f>LEFT('Assessment Return'!F143,1)</f>
        <v/>
      </c>
      <c r="G138" s="73">
        <f>'Assessment Return'!G143</f>
        <v>0</v>
      </c>
      <c r="H138" s="73">
        <f>'Assessment Return'!H143</f>
        <v>0</v>
      </c>
      <c r="I138" s="74"/>
      <c r="J138" s="74"/>
      <c r="K138" s="74"/>
    </row>
    <row r="139" spans="2:11" s="85" customFormat="1" ht="15.6" customHeight="1" thickTop="1" thickBot="1" x14ac:dyDescent="0.25">
      <c r="B139" s="87" t="str">
        <f>'Assessment Return'!B144</f>
        <v>L2</v>
      </c>
      <c r="C139" s="115" t="str">
        <f>'Assessment Return'!C144</f>
        <v>L2-798
Governance
MP&amp;S
Doc</v>
      </c>
      <c r="D139" s="160" t="str">
        <f>'Assessment Return'!D144</f>
        <v>Multi-disciplinary Review and Learning
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v>
      </c>
      <c r="E139" s="115" t="str">
        <f>'Assessment Return'!E144</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139" s="92" t="str">
        <f>LEFT('Assessment Return'!F144,1)</f>
        <v/>
      </c>
      <c r="G139" s="73">
        <f>'Assessment Return'!G144</f>
        <v>0</v>
      </c>
      <c r="H139" s="73">
        <f>'Assessment Return'!H144</f>
        <v>0</v>
      </c>
      <c r="I139" s="74"/>
      <c r="J139" s="74"/>
      <c r="K139" s="74"/>
    </row>
    <row r="140" spans="2:11" s="85" customFormat="1" ht="15.6" customHeight="1" thickTop="1" thickBot="1" x14ac:dyDescent="0.25">
      <c r="B140" s="87" t="str">
        <f>'Assessment Return'!B145</f>
        <v>L2</v>
      </c>
      <c r="C140" s="115" t="str">
        <f>'Assessment Return'!C145</f>
        <v>L2-799
Governance
Doc</v>
      </c>
      <c r="D140" s="180" t="str">
        <f>'Assessment Return'!D145</f>
        <v>Document Control
All policies, procedures and guidelines and should comply with hospital document control procedures.</v>
      </c>
      <c r="E140" s="115" t="str">
        <f>'Assessment Return'!E145</f>
        <v>Specific documentary evidence of compliance is not required. This QS will be determined from the other documentary information provided. Copies of hospital document control policies are not required.</v>
      </c>
      <c r="F140" s="92" t="str">
        <f>LEFT('Assessment Return'!F145,1)</f>
        <v/>
      </c>
      <c r="G140" s="73">
        <f>'Assessment Return'!G145</f>
        <v>0</v>
      </c>
      <c r="H140" s="73">
        <f>'Assessment Return'!H145</f>
        <v>0</v>
      </c>
      <c r="I140" s="74"/>
      <c r="J140" s="74"/>
      <c r="K140" s="74"/>
    </row>
    <row r="141" spans="2:11" s="85" customFormat="1" ht="15.6" customHeight="1" thickTop="1" thickBot="1" x14ac:dyDescent="0.25">
      <c r="B141" s="87" t="str">
        <f>'Assessment Return'!B146</f>
        <v>L2</v>
      </c>
      <c r="C141" s="115" t="str">
        <f>'Assessment Return'!C146</f>
        <v>L2-801
Education
MP&amp;S
Doc</v>
      </c>
      <c r="D141" s="160" t="str">
        <f>'Assessment Return'!D146</f>
        <v>Regional &amp; Network Education
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services</v>
      </c>
      <c r="E141" s="115">
        <f>'Assessment Return'!E146</f>
        <v>0</v>
      </c>
      <c r="F141" s="92" t="str">
        <f>LEFT('Assessment Return'!F146,1)</f>
        <v/>
      </c>
      <c r="G141" s="73">
        <f>'Assessment Return'!G146</f>
        <v>0</v>
      </c>
      <c r="H141" s="73">
        <f>'Assessment Return'!H146</f>
        <v>0</v>
      </c>
      <c r="I141" s="74"/>
      <c r="J141" s="74"/>
      <c r="K141" s="74"/>
    </row>
    <row r="142" spans="2:11" s="85" customFormat="1" ht="15.6" customHeight="1" thickTop="1" thickBot="1" x14ac:dyDescent="0.25">
      <c r="B142" s="87" t="str">
        <f>'Assessment Return'!B147</f>
        <v>L2</v>
      </c>
      <c r="C142" s="115" t="str">
        <f>'Assessment Return'!C147</f>
        <v>L2-901
Informatics
BI
Doc</v>
      </c>
      <c r="D142" s="160" t="str">
        <f>'Assessment Return'!D147</f>
        <v>Informatics Lead
A nominated lead clinician should be identified to lead the deployment and governance of informatics systems within PCC.</v>
      </c>
      <c r="E142" s="115">
        <f>'Assessment Return'!E147</f>
        <v>0</v>
      </c>
      <c r="F142" s="92" t="str">
        <f>LEFT('Assessment Return'!F147,1)</f>
        <v/>
      </c>
      <c r="G142" s="73">
        <f>'Assessment Return'!G147</f>
        <v>0</v>
      </c>
      <c r="H142" s="73">
        <f>'Assessment Return'!H147</f>
        <v>0</v>
      </c>
      <c r="I142" s="74"/>
      <c r="J142" s="74"/>
      <c r="K142" s="74"/>
    </row>
    <row r="143" spans="2:11" s="85" customFormat="1" ht="15.6" customHeight="1" thickTop="1" thickBot="1" x14ac:dyDescent="0.25">
      <c r="B143" s="87" t="str">
        <f>'Assessment Return'!B148</f>
        <v>L2</v>
      </c>
      <c r="C143" s="115" t="str">
        <f>'Assessment Return'!C148</f>
        <v>L2-902
Informatics
CNR
Doc</v>
      </c>
      <c r="D143" s="160" t="str">
        <f>'Assessment Return'!D148</f>
        <v>Patient Records
All patient observations and clinical notes should be stored in an electronic patient record (EPR) system that is available at every bedside and via the intranet within the hospital.
Where possible, the EPR should electronically capture and record vital signs and device settings (eg. ventilator) to minimise the need for manual data entry and thereby reduce error.
Double entry of any data should not be permitted at any time: The system should be designed to ensure that information automatically populates equivalent fields.</v>
      </c>
      <c r="E143" s="115">
        <f>'Assessment Return'!E148</f>
        <v>0</v>
      </c>
      <c r="F143" s="92" t="str">
        <f>LEFT('Assessment Return'!F148,1)</f>
        <v/>
      </c>
      <c r="G143" s="73">
        <f>'Assessment Return'!G148</f>
        <v>0</v>
      </c>
      <c r="H143" s="73">
        <f>'Assessment Return'!H148</f>
        <v>0</v>
      </c>
      <c r="I143" s="74"/>
      <c r="J143" s="74"/>
      <c r="K143" s="74"/>
    </row>
    <row r="144" spans="2:11" s="85" customFormat="1" ht="15.6" customHeight="1" thickTop="1" thickBot="1" x14ac:dyDescent="0.25">
      <c r="B144" s="87" t="str">
        <f>'Assessment Return'!B149</f>
        <v>L2</v>
      </c>
      <c r="C144" s="115" t="str">
        <f>'Assessment Return'!C149</f>
        <v>L2-903
Informatics
CNR
Doc</v>
      </c>
      <c r="D144" s="160" t="str">
        <f>'Assessment Return'!D149</f>
        <v>Investigation Results
The laboratory information system should be directly linked to the critical care EPR and provide real time access to results as soon as they are authorised.
Abnormal results should generate appropriate alerts and require bedside staff to acknowledge receipt with their digital signature. Compliance with local guidance for results review should be audited regularly.</v>
      </c>
      <c r="E144" s="115">
        <f>'Assessment Return'!E149</f>
        <v>0</v>
      </c>
      <c r="F144" s="92" t="str">
        <f>LEFT('Assessment Return'!F149,1)</f>
        <v/>
      </c>
      <c r="G144" s="73">
        <f>'Assessment Return'!G149</f>
        <v>0</v>
      </c>
      <c r="H144" s="73">
        <f>'Assessment Return'!H149</f>
        <v>0</v>
      </c>
      <c r="I144" s="74"/>
      <c r="J144" s="74"/>
      <c r="K144" s="74"/>
    </row>
    <row r="145" spans="2:11" s="85" customFormat="1" ht="15.6" customHeight="1" thickTop="1" thickBot="1" x14ac:dyDescent="0.25">
      <c r="B145" s="87" t="str">
        <f>'Assessment Return'!B150</f>
        <v>L2</v>
      </c>
      <c r="C145" s="115" t="str">
        <f>'Assessment Return'!C150</f>
        <v>L2-904
Informatics
CNR
Doc</v>
      </c>
      <c r="D145" s="160" t="str">
        <f>'Assessment Return'!D150</f>
        <v>Trending
The EPR should be capable of displaying all numerical results as both tabulated and graphical trends.</v>
      </c>
      <c r="E145" s="115">
        <f>'Assessment Return'!E150</f>
        <v>0</v>
      </c>
      <c r="F145" s="92" t="str">
        <f>LEFT('Assessment Return'!F150,1)</f>
        <v/>
      </c>
      <c r="G145" s="73">
        <f>'Assessment Return'!G150</f>
        <v>0</v>
      </c>
      <c r="H145" s="73">
        <f>'Assessment Return'!H150</f>
        <v>0</v>
      </c>
      <c r="I145" s="74"/>
      <c r="J145" s="74"/>
      <c r="K145" s="74"/>
    </row>
    <row r="146" spans="2:11" s="85" customFormat="1" ht="15.6" customHeight="1" thickTop="1" thickBot="1" x14ac:dyDescent="0.25">
      <c r="B146" s="87" t="str">
        <f>'Assessment Return'!B151</f>
        <v>L2</v>
      </c>
      <c r="C146" s="115" t="str">
        <f>'Assessment Return'!C151</f>
        <v>L2-905
Informatics
CNR
Doc</v>
      </c>
      <c r="D146" s="160" t="str">
        <f>'Assessment Return'!D151</f>
        <v>Discharge Summaries
The EPR should automatically upload discharge summaries to the local EPR and GP record simultaneously at the point a patient is discharged.
If the receiving service does not have an EPR a printed summary or pdf file should accompany the patient on discharge.</v>
      </c>
      <c r="E146" s="115">
        <f>'Assessment Return'!E151</f>
        <v>0</v>
      </c>
      <c r="F146" s="92" t="str">
        <f>LEFT('Assessment Return'!F151,1)</f>
        <v/>
      </c>
      <c r="G146" s="73">
        <f>'Assessment Return'!G151</f>
        <v>0</v>
      </c>
      <c r="H146" s="73">
        <f>'Assessment Return'!H151</f>
        <v>0</v>
      </c>
      <c r="I146" s="74"/>
      <c r="J146" s="74"/>
      <c r="K146" s="74"/>
    </row>
    <row r="147" spans="2:11" s="85" customFormat="1" ht="15.95" customHeight="1" thickTop="1" thickBot="1" x14ac:dyDescent="0.25">
      <c r="B147" s="87" t="str">
        <f>'Assessment Return'!B152</f>
        <v>L2</v>
      </c>
      <c r="C147" s="115" t="str">
        <f>'Assessment Return'!C152</f>
        <v>L2-906
Informatics
Visit
MP&amp;S
Doc</v>
      </c>
      <c r="D147" s="160" t="str">
        <f>'Assessment Return'!D152</f>
        <v>Colleague Access
Clinical colleagues should be able to access the full critical care EPR from any clinical workstations in the hospital.</v>
      </c>
      <c r="E147" s="115">
        <f>'Assessment Return'!E152</f>
        <v>0</v>
      </c>
      <c r="F147" s="92" t="str">
        <f>LEFT('Assessment Return'!F152,1)</f>
        <v/>
      </c>
      <c r="G147" s="73">
        <f>'Assessment Return'!G152</f>
        <v>0</v>
      </c>
      <c r="H147" s="73">
        <f>'Assessment Return'!H152</f>
        <v>0</v>
      </c>
      <c r="I147" s="74"/>
      <c r="J147" s="74"/>
      <c r="K147" s="74"/>
    </row>
    <row r="148" spans="2:11" s="85" customFormat="1" ht="15.95" customHeight="1" thickTop="1" thickBot="1" x14ac:dyDescent="0.25">
      <c r="B148" s="87" t="str">
        <f>'Assessment Return'!B153</f>
        <v>L2</v>
      </c>
      <c r="C148" s="115" t="str">
        <f>'Assessment Return'!C153</f>
        <v>L2-907
Informatics
Visit
MP&amp;S
Doc</v>
      </c>
      <c r="D148" s="180" t="str">
        <f>'Assessment Return'!D153</f>
        <v>Patient / Family Access
Where possible patients and families should be facilitated to access appropriate sections of the patient records via a Patient/Family app or portal.</v>
      </c>
      <c r="E148" s="73">
        <f>'Assessment Return'!E153</f>
        <v>0</v>
      </c>
      <c r="F148" s="92" t="str">
        <f>LEFT('Assessment Return'!F153,1)</f>
        <v/>
      </c>
      <c r="G148" s="73">
        <f>'Assessment Return'!G153</f>
        <v>0</v>
      </c>
      <c r="H148" s="73">
        <f>'Assessment Return'!H153</f>
        <v>0</v>
      </c>
      <c r="I148" s="74"/>
      <c r="J148" s="74"/>
      <c r="K148" s="74"/>
    </row>
    <row r="149" spans="2:11" s="85" customFormat="1" ht="15.6" customHeight="1" thickTop="1" thickBot="1" x14ac:dyDescent="0.25">
      <c r="B149" s="87" t="str">
        <f>'Assessment Return'!B154</f>
        <v>L2</v>
      </c>
      <c r="C149" s="115" t="str">
        <f>'Assessment Return'!C154</f>
        <v>L2-997
Informatics
BI
Doc</v>
      </c>
      <c r="D149" s="180" t="str">
        <f>'Assessment Return'!D154</f>
        <v>Coding
All EPR coding should use standard UK SNOMED codes.</v>
      </c>
      <c r="E149" s="73" t="str">
        <f>'Assessment Return'!E154</f>
        <v>NHS SNOMED position statement ‘SNOMED CT’</v>
      </c>
      <c r="F149" s="92" t="str">
        <f>LEFT('Assessment Return'!F154,1)</f>
        <v/>
      </c>
      <c r="G149" s="73">
        <f>'Assessment Return'!G154</f>
        <v>0</v>
      </c>
      <c r="H149" s="73">
        <f>'Assessment Return'!H154</f>
        <v>0</v>
      </c>
      <c r="I149" s="74"/>
      <c r="J149" s="74"/>
      <c r="K149" s="74"/>
    </row>
    <row r="150" spans="2:11" s="85" customFormat="1" ht="15.6" customHeight="1" thickTop="1" thickBot="1" x14ac:dyDescent="0.25">
      <c r="B150" s="87" t="str">
        <f>'Assessment Return'!B155</f>
        <v>L2</v>
      </c>
      <c r="C150" s="115" t="str">
        <f>'Assessment Return'!C155</f>
        <v>L2-998
Informatics
BI
Doc</v>
      </c>
      <c r="D150" s="180" t="str">
        <f>'Assessment Return'!D155</f>
        <v>Information Standard Notice (ISN) &amp; Fast Healthcare Interoperability Resources (FHIR) Compliance
The EPR system must be fully compliant with current NHS ISNs and should communicate with other electronic systems using UK FHIR.</v>
      </c>
      <c r="E150" s="73" t="str">
        <f>'Assessment Return'!E155</f>
        <v>1. Information Standards Notices: ‘Information Standards Notices’
2. FHIR Resources: ‘Fast Healthcare Interoperability Resources’</v>
      </c>
      <c r="F150" s="92" t="str">
        <f>LEFT('Assessment Return'!F155,1)</f>
        <v/>
      </c>
      <c r="G150" s="73">
        <f>'Assessment Return'!G155</f>
        <v>0</v>
      </c>
      <c r="H150" s="73">
        <f>'Assessment Return'!H155</f>
        <v>0</v>
      </c>
      <c r="I150" s="74"/>
      <c r="J150" s="74"/>
      <c r="K150" s="74"/>
    </row>
    <row r="151" spans="2:11" s="85" customFormat="1" ht="15.6" customHeight="1" thickTop="1" thickBot="1" x14ac:dyDescent="0.25">
      <c r="B151" s="87" t="str">
        <f>'Assessment Return'!B156</f>
        <v>L2</v>
      </c>
      <c r="C151" s="183" t="str">
        <f>'Assessment Return'!C156</f>
        <v>L2-999
Informatics
MP&amp;S
Doc</v>
      </c>
      <c r="D151" s="187" t="str">
        <f>'Assessment Return'!D156</f>
        <v>Continuity Plans
A service continuity plan (SCP) should be available to ensure ongoing safe delivery of care during EPR downtimes.
All staff should be aware of the SCP.
The SCP should be tested at least annually (usually synchronised with an EPR system upgrade).</v>
      </c>
      <c r="E151" s="79" t="str">
        <f>'Assessment Return'!E156</f>
        <v>DCB0160: Clinical Risk Management its application in the Deployment and use of Health IT Systems</v>
      </c>
      <c r="F151" s="185" t="str">
        <f>LEFT('Assessment Return'!F156,1)</f>
        <v/>
      </c>
      <c r="G151" s="79">
        <f>'Assessment Return'!G156</f>
        <v>0</v>
      </c>
      <c r="H151" s="79">
        <f>'Assessment Return'!H156</f>
        <v>0</v>
      </c>
      <c r="I151" s="80"/>
      <c r="J151" s="80"/>
      <c r="K151" s="80"/>
    </row>
    <row r="152" spans="2:11" s="85" customFormat="1" ht="15.95" customHeight="1" thickTop="1" thickBot="1" x14ac:dyDescent="0.25">
      <c r="B152" s="86" t="str">
        <f>'Assessment Return'!B212</f>
        <v>T</v>
      </c>
      <c r="C152" s="82" t="str">
        <f>'Assessment Return'!C157</f>
        <v>L3-101
Information and Support for Children and their Families
Visit
MP&amp;S</v>
      </c>
      <c r="D152" s="186" t="str">
        <f>'Assessment Return'!D157</f>
        <v>Child-friendly Environment
Children should be cared for in a defined safe and secure child-friendly environment, with age-appropriate stimulation and distraction activities.</v>
      </c>
      <c r="E152" s="82">
        <f>'Assessment Return'!E212</f>
        <v>0</v>
      </c>
      <c r="F152" s="182" t="str">
        <f>LEFT('Assessment Return'!F157,1)</f>
        <v/>
      </c>
      <c r="G152" s="82">
        <f>'Assessment Return'!G157</f>
        <v>0</v>
      </c>
      <c r="H152" s="82">
        <f>'Assessment Return'!H157</f>
        <v>0</v>
      </c>
      <c r="I152" s="83"/>
      <c r="J152" s="83"/>
      <c r="K152" s="83"/>
    </row>
    <row r="153" spans="2:11" s="85" customFormat="1" ht="16.5" customHeight="1" thickTop="1" thickBot="1" x14ac:dyDescent="0.25">
      <c r="B153" s="87" t="str">
        <f>'Assessment Return'!B213</f>
        <v>T</v>
      </c>
      <c r="C153" s="73" t="str">
        <f>'Assessment Return'!C158</f>
        <v>L3-102
Information and Support for Children and their Families
MP&amp;S</v>
      </c>
      <c r="D153" s="180" t="str">
        <f>'Assessment Return'!D158</f>
        <v>Parental Access and Involvement
Parents should:
a. Have access to their child at all times except when this is not in the interest of the child and family or of the privacy and confidentiality of other children and their families
b. Be informed of the child’s condition, care plan and emergency transfer (if necessary) and this information should be updated regularly
c. Have information, encouragement and support to enable them to fully participate in decisions about, and in the care of, their child</v>
      </c>
      <c r="E153" s="73" t="str">
        <f>'Assessment Return'!E213</f>
        <v>The arrangements for receiving feedback from patients and carers may involve surveys, focus groups and / social media or other arrangements. They may be part of Hospital-Wide arrangements so long as issues relating to the SPTS can be identified.</v>
      </c>
      <c r="F153" s="92" t="str">
        <f>LEFT('Assessment Return'!F158,1)</f>
        <v/>
      </c>
      <c r="G153" s="73">
        <f>'Assessment Return'!G158</f>
        <v>0</v>
      </c>
      <c r="H153" s="73">
        <f>'Assessment Return'!H158</f>
        <v>0</v>
      </c>
      <c r="I153" s="74"/>
      <c r="J153" s="74"/>
      <c r="K153" s="74"/>
    </row>
    <row r="154" spans="2:11" s="85" customFormat="1" ht="15.95" customHeight="1" thickTop="1" thickBot="1" x14ac:dyDescent="0.25">
      <c r="B154" s="87" t="str">
        <f>'Assessment Return'!B157</f>
        <v>L3</v>
      </c>
      <c r="C154" s="73" t="str">
        <f>'Assessment Return'!C159</f>
        <v>L3-103
Information and Support for Children and their Families
Visit
MP&amp;S</v>
      </c>
      <c r="D154" s="180" t="str">
        <f>'Assessment Return'!D159</f>
        <v>Information for Children
Children should be offered age-appropriate information, encouragement and support to enable them to share in decisions about their care. Written information about common conditions should be available.</v>
      </c>
      <c r="E154" s="73" t="str">
        <f>'Assessment Return'!E157</f>
        <v>The facility should have visual and sound separation from adult patients. More detail of recommendations for the environment in emergency care settings is given in ‘Facing the Future: Standards for Children in Emergency Care Settings’ (RCPCH, 2018).</v>
      </c>
      <c r="F154" s="92" t="str">
        <f>LEFT('Assessment Return'!F159,1)</f>
        <v/>
      </c>
      <c r="G154" s="73">
        <f>'Assessment Return'!G159</f>
        <v>0</v>
      </c>
      <c r="H154" s="73">
        <f>'Assessment Return'!H159</f>
        <v>0</v>
      </c>
      <c r="I154" s="74"/>
      <c r="J154" s="74"/>
      <c r="K154" s="74"/>
    </row>
    <row r="155" spans="2:11" s="85" customFormat="1" ht="15.6" customHeight="1" thickTop="1" thickBot="1" x14ac:dyDescent="0.25">
      <c r="B155" s="87" t="str">
        <f>'Assessment Return'!B158</f>
        <v>L3</v>
      </c>
      <c r="C155" s="73" t="str">
        <f>'Assessment Return'!C160</f>
        <v>L3-104
Information and Support for Children and their Families
Visit
MP&amp;S</v>
      </c>
      <c r="D155" s="180" t="str">
        <f>'Assessment Return'!D160</f>
        <v>Information for Families
Information for families should be available covering, at least:
a. The child’s condition
b. How decisions are made and how parents should be involved in decisions relating to their child’s care
c. Participation in the delivery of care and presence during interventions.
d. Support available including access to psychological and financial support
e. How to get a drink and food
f. Layout of the unit or ward, visiting arrangements including arrangements for children to visit, car parking advice, ward routines and location of facilities within the hospital that families may wish to use
g. Relevant support groups and voluntary organisations</v>
      </c>
      <c r="E155" s="73" t="str">
        <f>'Assessment Return'!E158</f>
        <v>The need for privacy and confidentiality for other children and families may, in some units, mean that families cannot be present during ward rounds or handovers between clinical teams.</v>
      </c>
      <c r="F155" s="92" t="str">
        <f>LEFT('Assessment Return'!F160,1)</f>
        <v/>
      </c>
      <c r="G155" s="73">
        <f>'Assessment Return'!G160</f>
        <v>0</v>
      </c>
      <c r="H155" s="73">
        <f>'Assessment Return'!H160</f>
        <v>0</v>
      </c>
      <c r="I155" s="74"/>
      <c r="J155" s="74"/>
      <c r="K155" s="74"/>
    </row>
    <row r="156" spans="2:11" s="85" customFormat="1" ht="15.6" customHeight="1" thickTop="1" thickBot="1" x14ac:dyDescent="0.25">
      <c r="B156" s="87" t="str">
        <f>'Assessment Return'!B159</f>
        <v>L3</v>
      </c>
      <c r="C156" s="73" t="str">
        <f>'Assessment Return'!C161</f>
        <v>L3-105
Information and Support for Children and their Families
Visit
MP&amp;S</v>
      </c>
      <c r="D156" s="180" t="str">
        <f>'Assessment Return'!D161</f>
        <v>Facilities and Support for Families
Facilities should be available for families, including:
a. Somewhere to sit away from the ward
b. Quiet room for sensitive discussions with healthcare professionals
c. Kitchen, toilet and washing area
d. Changing area for other young children
e. Midwifery and breast feeding support
f. Breast feeding facilities
g. Chair for parents to sit next to the child
h. Accommodation on site but away from the ward/unit
i. Access to psychological support</v>
      </c>
      <c r="E156" s="73" t="str">
        <f>'Assessment Return'!E159</f>
        <v>1. 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
2. Information may be in paper or electronic/e-learning formats or in the form of a website or other social media. Guidance on how to access information is sufficient for compliance so long as this points to easily available information of appropriate quality. If the information is provided only in individual patient letters then examples will need to be seen by reviewers.
3. This may be general Hospital-Wide (or equivalent) information. If so, services or clinics which are specific to one condition should be clearly identified. If the information is provided only in individual patient letters then examples of these will need to be available to reviewers.</v>
      </c>
      <c r="F156" s="92" t="str">
        <f>LEFT('Assessment Return'!F161,1)</f>
        <v/>
      </c>
      <c r="G156" s="73">
        <f>'Assessment Return'!G161</f>
        <v>0</v>
      </c>
      <c r="H156" s="73">
        <f>'Assessment Return'!H161</f>
        <v>0</v>
      </c>
      <c r="I156" s="74"/>
      <c r="J156" s="74"/>
      <c r="K156" s="74"/>
    </row>
    <row r="157" spans="2:11" s="85" customFormat="1" ht="15.6" customHeight="1" thickTop="1" thickBot="1" x14ac:dyDescent="0.25">
      <c r="B157" s="87" t="str">
        <f>'Assessment Return'!B160</f>
        <v>L3</v>
      </c>
      <c r="C157" s="73" t="str">
        <f>'Assessment Return'!C162</f>
        <v>L3-196
Information and Support for Children and their Families
MP&amp;S
CNR</v>
      </c>
      <c r="D157" s="180" t="str">
        <f>'Assessment Return'!D162</f>
        <v>Discharge Information
On discharge home, children and families should be offered a copy of their discharge letter and written information about:
a. Care after discharge
b. Early warning signs of problems and what to do if these occur
c. Who to contact for advice and their contact details</v>
      </c>
      <c r="E157" s="73" t="str">
        <f>'Assessment Return'!E160</f>
        <v>1. As QS L1-103 notes 1 to 3
2. Further information: ‘PIC Families’</v>
      </c>
      <c r="F157" s="92" t="str">
        <f>LEFT('Assessment Return'!F162,1)</f>
        <v/>
      </c>
      <c r="G157" s="73">
        <f>'Assessment Return'!G162</f>
        <v>0</v>
      </c>
      <c r="H157" s="73">
        <f>'Assessment Return'!H162</f>
        <v>0</v>
      </c>
      <c r="I157" s="74"/>
      <c r="J157" s="74"/>
      <c r="K157" s="74"/>
    </row>
    <row r="158" spans="2:11" s="85" customFormat="1" ht="15.6" customHeight="1" thickTop="1" thickBot="1" x14ac:dyDescent="0.25">
      <c r="B158" s="87" t="str">
        <f>'Assessment Return'!B161</f>
        <v>L3</v>
      </c>
      <c r="C158" s="73" t="str">
        <f>'Assessment Return'!C163</f>
        <v>L3-197
Information and Support for Children and their Families
Visit
MP&amp;S</v>
      </c>
      <c r="D158" s="180" t="str">
        <f>'Assessment Return'!D163</f>
        <v>Additional Support for Families
Families should have access to the following support and information about these services should be available:
a. Interfaith and spiritual support
b. Social workers
c. Interpreters
d. Bereavement support
e. Patient Advice and Advocacy Services</v>
      </c>
      <c r="E158" s="73" t="str">
        <f>'Assessment Return'!E161</f>
        <v>1. ‘e’ is applicable only to services which admit neonates.
2. Support for families should be sensitive to their cultural and faith needs.</v>
      </c>
      <c r="F158" s="92" t="str">
        <f>LEFT('Assessment Return'!F163,1)</f>
        <v/>
      </c>
      <c r="G158" s="73">
        <f>'Assessment Return'!G163</f>
        <v>0</v>
      </c>
      <c r="H158" s="73">
        <f>'Assessment Return'!H163</f>
        <v>0</v>
      </c>
      <c r="I158" s="74"/>
      <c r="J158" s="74"/>
      <c r="K158" s="74"/>
    </row>
    <row r="159" spans="2:11" s="85" customFormat="1" ht="15.6" customHeight="1" thickTop="1" thickBot="1" x14ac:dyDescent="0.25">
      <c r="B159" s="87" t="str">
        <f>'Assessment Return'!B162</f>
        <v>L3</v>
      </c>
      <c r="C159" s="73" t="str">
        <f>'Assessment Return'!C164</f>
        <v>L3-199
Information and Support for Children and their Families
MP&amp;S
Doc</v>
      </c>
      <c r="D159" s="180" t="str">
        <f>'Assessment Return'!D164</f>
        <v>Involving Children and Families
The service should have:
a. Mechanisms for receiving feedback from children and families about the treatment and care they receive
b. Mechanisms for involving children and families in decisions about the organisation of the service
c. Examples of changes made as a result of feedback and involvement of children and families</v>
      </c>
      <c r="E159" s="73" t="str">
        <f>'Assessment Return'!E162</f>
        <v>1. As QS L1-103 notes 1 to 3.
2. Discharge information should be sent electronically to the patient’s GP and other relevant healthcare professionals within 24 hours of discharge.
3. This QS is applicable only to patients discharged directly home from PCC and does not apply to patients discharged to other ward areas.</v>
      </c>
      <c r="F159" s="92" t="str">
        <f>LEFT('Assessment Return'!F164,1)</f>
        <v/>
      </c>
      <c r="G159" s="73">
        <f>'Assessment Return'!G164</f>
        <v>0</v>
      </c>
      <c r="H159" s="73">
        <f>'Assessment Return'!H164</f>
        <v>0</v>
      </c>
      <c r="I159" s="74"/>
      <c r="J159" s="74"/>
      <c r="K159" s="74"/>
    </row>
    <row r="160" spans="2:11" s="85" customFormat="1" ht="15.6" customHeight="1" thickTop="1" thickBot="1" x14ac:dyDescent="0.25">
      <c r="B160" s="87" t="str">
        <f>'Assessment Return'!B163</f>
        <v>L3</v>
      </c>
      <c r="C160" s="73" t="str">
        <f>'Assessment Return'!C165</f>
        <v>L3-201
Staffing
BI</v>
      </c>
      <c r="D160" s="180" t="str">
        <f>'Assessment Return'!D165</f>
        <v>Lead Consultant and Lead Nurse
A nominated lead consultant and lead nurse should be responsible for staffing, training, guidelines and protocols, governance and for liaison with other services. The lead nurse should be a senior children’s nurse. The lead consultant and lead nurse should undertake regular clinical work within the service for which they are responsible.</v>
      </c>
      <c r="E160" s="73" t="str">
        <f>'Assessment Return'!E163</f>
        <v>1. ‘Availability’ of support services is not defined but should be appropriate to the case mix and needs of the patients.
2. As QS L1-103 notes 1 to 3.</v>
      </c>
      <c r="F160" s="92" t="str">
        <f>LEFT('Assessment Return'!F165,1)</f>
        <v/>
      </c>
      <c r="G160" s="73">
        <f>'Assessment Return'!G165</f>
        <v>0</v>
      </c>
      <c r="H160" s="73">
        <f>'Assessment Return'!H165</f>
        <v>0</v>
      </c>
      <c r="I160" s="74"/>
      <c r="J160" s="74"/>
      <c r="K160" s="74"/>
    </row>
    <row r="161" spans="2:11" s="85" customFormat="1" ht="15.6" customHeight="1" thickTop="1" thickBot="1" x14ac:dyDescent="0.25">
      <c r="B161" s="87" t="str">
        <f>'Assessment Return'!B164</f>
        <v>L3</v>
      </c>
      <c r="C161" s="73" t="str">
        <f>'Assessment Return'!C166</f>
        <v>L3-202
Staffing
MP&amp;S
Doc</v>
      </c>
      <c r="D161" s="180" t="str">
        <f>'Assessment Return'!D166</f>
        <v>Consultant Staffing
a. A consultant who is able to attend the hospital within 30 minutes and who does not have responsibilities to other hospital sites should be available 24/7
b. All consultants should have up to date advanced paediatric resuscitation and life support competences and should undertake CPD of relevance to their work with critically ill and critically injured children
c. All consultants should have completed relevant training in paediatric intensive care medicine as described by the Paediatric Intensive Care Medicine Specialty Advisory Committee (PICM ISAC) or an equivalent national organisation, including at least two years of L3 PCCU training and a period of anaesthesia training (paediatric trainees) or paediatric training (anaesthesia trainees). They should undertake CPD of relevance to their work with critically ill and critically injured children. This should be assured through annual appraisal and revalidation
d. A consultant should be available 24/7. When on duty for the L3 PCC Unit consultants should not have clinical responsibilities elsewhere. The following consultant staffing should be available:
i. ‘Normal working hours’: At least one consultant for up to 12 beds for children needing Level 3 critical care and for each subsequent 12 beds
ii. Outside ‘normal working hours’: At least one consultant for up to 20 critical care beds and for each subsequent 20 beds. All consultants should have regular day-time commitments on the unit</v>
      </c>
      <c r="E161" s="73" t="str">
        <f>'Assessment Return'!E164</f>
        <v>The arrangements for receiving feedback from patients and carers may involve surveys, focus groups, electronic media and / or other arrangements. They may be part of Hospital-Wide arrangements so long as issues relating to children’s services can be identified.</v>
      </c>
      <c r="F161" s="92" t="str">
        <f>LEFT('Assessment Return'!F166,1)</f>
        <v/>
      </c>
      <c r="G161" s="73">
        <f>'Assessment Return'!G166</f>
        <v>0</v>
      </c>
      <c r="H161" s="73">
        <f>'Assessment Return'!H166</f>
        <v>0</v>
      </c>
      <c r="I161" s="74"/>
      <c r="J161" s="74"/>
      <c r="K161" s="74"/>
    </row>
    <row r="162" spans="2:11" s="85" customFormat="1" ht="15.6" customHeight="1" thickTop="1" thickBot="1" x14ac:dyDescent="0.25">
      <c r="B162" s="87" t="str">
        <f>'Assessment Return'!B165</f>
        <v>L3</v>
      </c>
      <c r="C162" s="73" t="str">
        <f>'Assessment Return'!C167</f>
        <v>L3-203
Staffing
MP&amp;S
Doc</v>
      </c>
      <c r="D162" s="180" t="str">
        <f>'Assessment Return'!D167</f>
        <v>‘Middle Grade’ Clinician
A ‘middle grade’ clinician with the following competences should be immediately available at all times:
a. Advanced paediatric resuscitation and life support
b. Assessment of the ill child and recognition of serious illness and injury
c. Initiation of appropriate immediate treatment
d. Prescribing and administering resuscitation and other appropriate drugs
e. Provision of appropriate pain management
f. Effective communication with children and their families
g. Effective communication with other members of the multi-disciplinary team, including the on-duty consultant
At least one clinician should be immediately available who is either:
a. A paediatric trainee with at least Level 2 RCPCH (or equivalent) competences. Doctors in training should normally be ST6 or above, OR
b. A paediatric trainee (at any RCPCH level) who has completed at least 6 months working in a Level 3 Unit, OR
c. An anaesthetic specialty trainee, OR
d. An advanced paediatric critical care practitioner or Hospital / Specialty Doctor with equivalent competences
Staffing levels should be:
a. During normal working hours: one clinician for every five beds
b. Outside normal working hours: one clinician for every eight beds</v>
      </c>
      <c r="E162" s="73">
        <f>'Assessment Return'!E165</f>
        <v>0</v>
      </c>
      <c r="F162" s="92" t="str">
        <f>LEFT('Assessment Return'!F167,1)</f>
        <v/>
      </c>
      <c r="G162" s="73">
        <f>'Assessment Return'!G167</f>
        <v>0</v>
      </c>
      <c r="H162" s="73">
        <f>'Assessment Return'!H167</f>
        <v>0</v>
      </c>
      <c r="I162" s="74"/>
      <c r="J162" s="74"/>
      <c r="K162" s="74"/>
    </row>
    <row r="163" spans="2:11" s="85" customFormat="1" ht="15.6" customHeight="1" thickTop="1" thickBot="1" x14ac:dyDescent="0.25">
      <c r="B163" s="87" t="str">
        <f>'Assessment Return'!B166</f>
        <v>L3</v>
      </c>
      <c r="C163" s="73" t="str">
        <f>'Assessment Return'!C168</f>
        <v>L3-204
Staffing
BI</v>
      </c>
      <c r="D163" s="180" t="str">
        <f>'Assessment Return'!D168</f>
        <v>Consultants with Lead Responsibility
The lead consultant should be supported by consultants with lead responsibility for the following areas:
a. Clinical governance
b. Organ donation
c. Research
d. Medical education and training
e. Medical Staff Rotas
f. ECMO/ECLS (if appropriate)
g. Child death review
h. Staff wellbeing</v>
      </c>
      <c r="E163" s="73" t="str">
        <f>'Assessment Return'!E166</f>
        <v>1. ‘Available’ means that the consultant can attend the unit if required.
2. An increasing amount of consultants’ time should be allocated to working on the unit as the number of PICU beds increases within each ‘cell’ of up to 12 beds. For example, units of 16 to 24 beds should normally have two consultants working on the unit during normal working hours. Patient case mix and complexity / acuity will also need to be taken into account and units that admit more patients needing L2 PCC will not require the same staffing level.
3. The training requirements do not apply to consultants appointed prior to 2010 who have achieved equivalent competences through experience.
4. The definition of ‘normal working hours’ should include recognised periods of peak activity.
5. ‘Facing the Future: Standards for acute general paediatric’ services’ (RCPCH, 2015) recommends that ‘all general acute paediatric rotas are made up of at least 10 WTEs all of which are EWTD compliant’.</v>
      </c>
      <c r="F163" s="92" t="str">
        <f>LEFT('Assessment Return'!F168,1)</f>
        <v/>
      </c>
      <c r="G163" s="73">
        <f>'Assessment Return'!G168</f>
        <v>0</v>
      </c>
      <c r="H163" s="73">
        <f>'Assessment Return'!H168</f>
        <v>0</v>
      </c>
      <c r="I163" s="74"/>
      <c r="J163" s="74"/>
      <c r="K163" s="74"/>
    </row>
    <row r="164" spans="2:11" s="85" customFormat="1" ht="15.6" customHeight="1" thickTop="1" thickBot="1" x14ac:dyDescent="0.25">
      <c r="B164" s="87" t="str">
        <f>'Assessment Return'!B167</f>
        <v>L3</v>
      </c>
      <c r="C164" s="73" t="str">
        <f>'Assessment Return'!C169</f>
        <v>L3-205
Staffing
MP&amp;S
Doc</v>
      </c>
      <c r="D164" s="180" t="str">
        <f>'Assessment Return'!D169</f>
        <v>Medical Staff: Continuity of Care
Consultant rotas should be organised to give reasonable continuity of care.
Patients expected to stay on the unit for longer than 10 days should be allocated a lead consultant as soon as their long stay status is recognised.</v>
      </c>
      <c r="E164" s="73" t="str">
        <f>'Assessment Return'!E167</f>
        <v>1. ‘Immediately available’ means able to attend within five minutes.
2. RCPCH competence frameworks are available at: ‘RCPCH Progress curriculum and generic syllabi’. A competence framework and evidence of competences is required if this QS is met by use of non-medical staff.
3. Staffing levels needed will depend on the size and layout of the unit, dependency of patients and ward round patterns. Exact staffing ratios will depend on case-mix, availability of nurse specialists and seniority of medical trainees.
4. This clinician should not be covering the Specialist Paediatric Transport Service. Specialist Paediatric Transport Service staff may support L3 PCCU if not required for an emergency transfer so long as they are immediately available to the Specialist Paediatric Transport Service when required. The clinician may have responsibility for critical care ‘outreach’ to other wards within the same hospital site.
5. The definition of ‘normal working hours’ should take into account times of peak activity.</v>
      </c>
      <c r="F164" s="92" t="str">
        <f>LEFT('Assessment Return'!F169,1)</f>
        <v/>
      </c>
      <c r="G164" s="73">
        <f>'Assessment Return'!G169</f>
        <v>0</v>
      </c>
      <c r="H164" s="73">
        <f>'Assessment Return'!H169</f>
        <v>0</v>
      </c>
      <c r="I164" s="74"/>
      <c r="J164" s="74"/>
      <c r="K164" s="74"/>
    </row>
    <row r="165" spans="2:11" s="85" customFormat="1" ht="15.95" customHeight="1" thickTop="1" thickBot="1" x14ac:dyDescent="0.25">
      <c r="B165" s="87" t="str">
        <f>'Assessment Return'!B168</f>
        <v>L3</v>
      </c>
      <c r="C165" s="73" t="str">
        <f>'Assessment Return'!C170</f>
        <v>L3-206
Staffing
MP&amp;S
Doc</v>
      </c>
      <c r="D165" s="180" t="str">
        <f>'Assessment Return'!D170</f>
        <v>Clinician Competence Framework and Training Plan
A nominated education lead consultant and lead nurse (with appropriate administration support) should be responsible for organisation and delivery of training for PCC staff. Allocated time for the delivery &amp; development of the team education should be provided.
A competence framework and training plan should ensure that clinicians providing bedside care have or are working towards, and maintain, competences appropriate for their role in the service including regular updates, (minimum annual), covering:
a. Paediatric resuscitation: All staff must have basic paediatric resuscitation and life support competences and the service should have sufficient staff with advanced paediatric resuscitation and life support competences to achieve at least the minimum staffing levels (QS L3-207) and expected input to the paediatric resuscitation team (QS HW-204)
b. Care and rehabilitation of children with trauma (if applicable)
c. Care of children needing surgery (if applicable)
d. Use of equipment as expected for their role
e. Care of children with acute mental health problems (See note 6)
f. Care of children with tracheostomies (if appropriate)
g. Appropriate level paediatric critical care competences: Appropriate level paediatric critical care competences: 70% of nursing staff working on each shift should have appropriate level competences in paediatric critical care (see note 5, 7, 8)
h. Care of children needing acute and chronic non-invasive ventilation, and tracheostomy ventilation
i. Care of the intubated child, invasive mechanical ventilation, blood gas interpretation, monitoring and management of analgesia and sedation, haemodynamic monitoring and inotropic support, and care of arterial and central venous lines</v>
      </c>
      <c r="E165" s="73" t="str">
        <f>'Assessment Return'!E168</f>
        <v>A consultant may have responsibility for more than one area. These roles should be recognised in consultants’ job plans.</v>
      </c>
      <c r="F165" s="92" t="str">
        <f>LEFT('Assessment Return'!F170,1)</f>
        <v/>
      </c>
      <c r="G165" s="73">
        <f>'Assessment Return'!G170</f>
        <v>0</v>
      </c>
      <c r="H165" s="73">
        <f>'Assessment Return'!H170</f>
        <v>0</v>
      </c>
      <c r="I165" s="74"/>
      <c r="J165" s="74"/>
      <c r="K165" s="74"/>
    </row>
    <row r="166" spans="2:11" s="85" customFormat="1" ht="15.95" customHeight="1" thickTop="1" thickBot="1" x14ac:dyDescent="0.25">
      <c r="B166" s="87" t="str">
        <f>'Assessment Return'!B169</f>
        <v>L3</v>
      </c>
      <c r="C166" s="73" t="str">
        <f>'Assessment Return'!C171</f>
        <v>L3-207
Staffing
MP&amp;S
Doc</v>
      </c>
      <c r="D166" s="180" t="str">
        <f>'Assessment Return'!D171</f>
        <v>Staffing Levels: Bedside Care 
Nursing and non-registered health care staffing levels should be appropriate for the number, dependency and case-mix of children normally cared for by the service and the lay-out of the unit. An escalation policy should show how staffing levels will respond to fluctuations in the number and dependency of patients. If staffing levels are achieved through flexible use of staff (rather than rostering), achievement of expected staffing levels should have been audited. Before starting work in the service, local induction and a review of competence for their expected role should be completed for all agency, bank and locum staff.
The following minimum nurse staffing levels should be achieved:
a. At least one nurse with up to date advanced paediatric resuscitation and life support competences on each shift
b. At least two registered children’s nurses on duty at all times in each area
c. At least one nurse per shift with appropriate level competences in paediatric critical care
d. One nurse with appropriate level competences in paediatric critical care for every two children needing Level 1 or Level 2 critical care
e. At least one nurse per shift with competences in care of children with tracheostomies and those requiring non-invasive or tracheostomy ventilation
f. One nurse with appropriate level competences in paediatric critical care for every child needing Level 3 critical care
g. Supernumerary shift leader
h. Supernumerary nurse for every eight to ten beds for children needing Level 3 care</v>
      </c>
      <c r="E166" s="73" t="str">
        <f>'Assessment Return'!E169</f>
        <v>RCPCH (2015) recommends that ‘all general paediatric inpatient units adopt an attending consultant system most often in the form of the ‘consultant of the week’ system’.</v>
      </c>
      <c r="F166" s="92" t="str">
        <f>LEFT('Assessment Return'!F171,1)</f>
        <v/>
      </c>
      <c r="G166" s="73">
        <f>'Assessment Return'!G171</f>
        <v>0</v>
      </c>
      <c r="H166" s="73">
        <f>'Assessment Return'!H171</f>
        <v>0</v>
      </c>
      <c r="I166" s="74"/>
      <c r="J166" s="74"/>
      <c r="K166" s="74"/>
    </row>
    <row r="167" spans="2:11" s="85" customFormat="1" ht="15.95" customHeight="1" thickTop="1" thickBot="1" x14ac:dyDescent="0.25">
      <c r="B167" s="87" t="str">
        <f>'Assessment Return'!B170</f>
        <v>L3</v>
      </c>
      <c r="C167" s="73" t="str">
        <f>'Assessment Return'!C172</f>
        <v>L3-208
Staffing
MP&amp;S
Doc</v>
      </c>
      <c r="D167" s="180" t="str">
        <f>'Assessment Return'!D172</f>
        <v>New Starters
Nurses and non-registered health care staff without previous paediatric critical care experience should undertake:
a. A structured, competency-based induction programme including a minimum of 75 hours of supervised practice in the PCC Unit (or in a higher level unit)
b. A programme of theoretical and bedside education and training ensuring a defined level of competency is achieved within 12 months
Nurses and non-registered health care staff with previous paediatric critical care experience should complete local induction and a review of competence for their expected role.</v>
      </c>
      <c r="E167" s="73" t="str">
        <f>'Assessment Return'!E170</f>
        <v>1. Competences should be maintained through CPD.
2. This QS is about the needs of the service and cannot be met solely by individual staff appraisals and personal development reviews (PDRs). Appraisals and PDRs are sufficient for assessing maintenance of competence but details of individual appraisals and PDRs are not required. Reviewers may, however,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Hospital-Wide training and departmental training. The network education and training programme (QS N-206) will support maintenance of competences, especially in smaller units.
5. Further detail of competences in paediatric critical care is available on The Royal College of Paediatrics and Child Health website ‘Paediatric intensive care medicine - sub-specialty’.
6. Training and education surrounding CYP and self-harm can be found at ‘Self harm: assessment, management and preventing recurrence’.
7. Competences in paediatric critical care should be assessed through a validated/accredited education and training programme.
8. PCCS accredited courses for level 1, 2and 3 PCC are provided nationally. Details can be found at, ‘Nurse/AHP Critical Care Specialist Education Course Centres’.</v>
      </c>
      <c r="F167" s="92" t="str">
        <f>LEFT('Assessment Return'!F172,1)</f>
        <v/>
      </c>
      <c r="G167" s="73">
        <f>'Assessment Return'!G172</f>
        <v>0</v>
      </c>
      <c r="H167" s="73">
        <f>'Assessment Return'!H172</f>
        <v>0</v>
      </c>
      <c r="I167" s="74"/>
      <c r="J167" s="74"/>
      <c r="K167" s="74"/>
    </row>
    <row r="168" spans="2:11" s="85" customFormat="1" ht="15.95" customHeight="1" thickTop="1" thickBot="1" x14ac:dyDescent="0.25">
      <c r="B168" s="87" t="str">
        <f>'Assessment Return'!B171</f>
        <v>L3</v>
      </c>
      <c r="C168" s="73" t="str">
        <f>'Assessment Return'!C173</f>
        <v>L3-209
Staffing
BI
MP&amp;S</v>
      </c>
      <c r="D168" s="180" t="str">
        <f>'Assessment Return'!D173</f>
        <v>Other Staffing
The following staff should be available:
a. Appropriately qualified staff to provide support for play, mental stimulation and distraction during procedures (7/7)
b. A discharge coordinator responsible for managing the discharge of children with complex care needs
c. An educator for the training, education and continuing professional development of staff
d. Pharmacist with competences in paediatric critical care (with time allocated at least 5/7 for work on the unit)
e. Physiotherapist with competences in paediatric critical care (with time allocated at least 5/7 for work on the unit)
f. On-call access to pharmacy and physiotherapy services able to support the care of children (24/7)
g. Dietetic staff (with time allocated 5/7 for work on the unit)
h. Staff with competences in psychological support with time allocated in their job plan for work with:
i. Families
ii. Staff
i. Access to an occupational therapist (at least 5/7)
j. Access to a speech and language therapist (at least 5/7)
k. At least one whole time equivalent (WTE) educator for each 50 nurses, non-registered health care staff and allied health professionals within the L3 PCCU
l. An educator for families of children with complex and / or equipment needs who are going home
m. Health care scientist or other technical support arrangements for the management of equipment
n. Operating Department Practitioners (or equivalent staff) with competences in assisting with advanced airway interventions (24/7)</v>
      </c>
      <c r="E168" s="73" t="str">
        <f>'Assessment Return'!E171</f>
        <v>1. ‘Defining Staffing Levels for Children’s and Young People’s Services’ (RCN, 2013) and ‘Safer Staffing: A Guide to Care Contact Time’ (NHS England, 2014) give guidance on staffing levels and competence. Staffing levels should be related to the level of care needed by the child. This will be influenced by the patient’s diagnosis and complexity and severity of illness, geographical lay-out of the unit and by the nursing skill-mix and experience.
2. Non-registered staff with appropriate competences may be included in calculations of staffing levels per child needing critical care so long as they are working under the direct supervision of a registered nurse at all times. The ratio of registered to non-registered staff should not fall below 85:15.
3. Staff required to meet ‘minimum staffing levels’ should have achieved all appropriate level competences in paediatric critical care as assessed through a validated/accredited education and training programme. Further details are available on The Paediatric Critical Care Society website: ‘Paediatric Critical Care Society’. 
4. Healthcare staff caring for children with tracheostomies may include non-registered health care staff who normally care for the child in the community. Parents who have received appropriate training may also contribute to this care. 
5. An establishment of at least 7.06 nurses and non-registered health care staff per bed for children needing Level 3 care will be required to achieve this QS (PICS, 2015). This includes an allowance of 25% non-patient contact time for annual, maternity, sickness, special and study leave. Further details are available on The Paediatric Critical Care Society website: ‘NURSE WORKFORCE PLANNING for LEVEL 3 Paediatric Critical Care Units (PICU)’.
6. PCCS accredited courses for level 1, 2and 3 PCC are provided nationally. Details can be found at, ‘Nurse/AHP Critical Care Specialist Education Course Centres’.</v>
      </c>
      <c r="F168" s="92" t="str">
        <f>LEFT('Assessment Return'!F173,1)</f>
        <v/>
      </c>
      <c r="G168" s="73">
        <f>'Assessment Return'!G173</f>
        <v>0</v>
      </c>
      <c r="H168" s="73">
        <f>'Assessment Return'!H173</f>
        <v>0</v>
      </c>
      <c r="I168" s="74"/>
      <c r="J168" s="74"/>
      <c r="K168" s="74"/>
    </row>
    <row r="169" spans="2:11" s="85" customFormat="1" ht="15.95" customHeight="1" thickTop="1" thickBot="1" x14ac:dyDescent="0.25">
      <c r="B169" s="87" t="str">
        <f>'Assessment Return'!B172</f>
        <v>L3</v>
      </c>
      <c r="C169" s="73" t="str">
        <f>'Assessment Return'!C174</f>
        <v>L3-220
Staffing
Visit
MP&amp;S
Doc</v>
      </c>
      <c r="D169" s="180" t="str">
        <f>'Assessment Return'!D174</f>
        <v>Staff Development &amp; Well Being
The service should ensure:
a. All staff have a direct line manager and access to an appropriate mentor, if needed, to help set a professional development plan (PDP)
b. Staff should have access to psychological support and resources. This should include an embedded process facilitating a debrief after a significant event
c. The service should have a plan to manage staff who consider themselves unfit to work after a challenging situation or cumulative effects of service demand
d. A system (e.g. Mind ‘Taking Care of You’ campaign) is in place to assess individuals at the start and end of shift
e. All staff should undergo regular appraisal
f. Routine rest breaks should be facilitated with appropriate rest facilities available for staff to nap during shifts or sleep post-call
g. All staff should receive teaching on fatigue and its impact on healthcare workers
h. Consideration should be given to the maximum length of time on continuous duty</v>
      </c>
      <c r="E169" s="73" t="str">
        <f>'Assessment Return'!E172</f>
        <v>Additional information and support materials relating to this QS are available on The Paediatric Intensive Care Society website ‘Paediatric Critical Care Society’.</v>
      </c>
      <c r="F169" s="92" t="str">
        <f>LEFT('Assessment Return'!F174,1)</f>
        <v/>
      </c>
      <c r="G169" s="73">
        <f>'Assessment Return'!G174</f>
        <v>0</v>
      </c>
      <c r="H169" s="73">
        <f>'Assessment Return'!H174</f>
        <v>0</v>
      </c>
      <c r="I169" s="74"/>
      <c r="J169" s="74"/>
      <c r="K169" s="74"/>
    </row>
    <row r="170" spans="2:11" s="85" customFormat="1" ht="15.95" customHeight="1" thickTop="1" thickBot="1" x14ac:dyDescent="0.25">
      <c r="B170" s="87" t="str">
        <f>'Assessment Return'!B173</f>
        <v>L3</v>
      </c>
      <c r="C170" s="73" t="str">
        <f>'Assessment Return'!C175</f>
        <v>L3-297
Staffing
Visit
MP&amp;S
Doc</v>
      </c>
      <c r="D170" s="180" t="str">
        <f>'Assessment Return'!D175</f>
        <v>Self-Harm/ Mental Health Training
All staff involved with the care of children should:
a. Have training, appropriate to their role as agreed by the hospital, in mental health and self-harm in children; this should include Mental Health First Aid, as a minimum
b. Be aware of who to contact if they have concerns about any mental health issues
c. Be aware of escalation pathway for CAMHS within their hospital
d. Be aware of relevant risk assessments associated with mental health
e. Have access to an appropriate support team if required</v>
      </c>
      <c r="E170" s="73" t="str">
        <f>'Assessment Return'!E173</f>
        <v>1. Cover for absences of all staff should be available.
2. At least one play specialist with a Level 4 Diploma in Specialised Play for Children and Young People, a Certificate in Hospital Play Specialism, a Foundation Degree in Healthcare Play Specialism or an equivalent qualification should provide advice and guidance to staff providing support for play, mental stimulation and distraction.
3. The discharge coordinator may have other responsibilities so long as sufficient time is available for managing discharges from paediatric critical care.
4. Pharmacy, physiotherapy, dietetic, psychological support and health care scientist staff: The amount of time should be appropriate for the usual number and case mix of patients.</v>
      </c>
      <c r="F170" s="92" t="str">
        <f>LEFT('Assessment Return'!F175,1)</f>
        <v/>
      </c>
      <c r="G170" s="73">
        <f>'Assessment Return'!G175</f>
        <v>0</v>
      </c>
      <c r="H170" s="73">
        <f>'Assessment Return'!H175</f>
        <v>0</v>
      </c>
      <c r="I170" s="74"/>
      <c r="J170" s="74"/>
      <c r="K170" s="74"/>
    </row>
    <row r="171" spans="2:11" s="85" customFormat="1" ht="15.95" customHeight="1" thickTop="1" thickBot="1" x14ac:dyDescent="0.25">
      <c r="B171" s="87" t="str">
        <f>'Assessment Return'!B174</f>
        <v>L3</v>
      </c>
      <c r="C171" s="73" t="str">
        <f>'Assessment Return'!C176</f>
        <v>L3-298
Staffing
MP&amp;S
Doc</v>
      </c>
      <c r="D171" s="180" t="str">
        <f>'Assessment Return'!D176</f>
        <v>Safeguarding Training 
All staff involved with the care of children should:
a. Have training, appropriate to their role as agreed by the hospital and local Safeguarding Board, in safeguarding children
b. Be aware of who to contact if they have concerns about safeguarding issues
c. Work in accordance with latest national guidance on safeguarding children and the safeguarding policy of the hospital and local Safeguarding Board</v>
      </c>
      <c r="E171" s="73">
        <f>'Assessment Return'!E174</f>
        <v>0</v>
      </c>
      <c r="F171" s="92" t="str">
        <f>LEFT('Assessment Return'!F176,1)</f>
        <v/>
      </c>
      <c r="G171" s="73">
        <f>'Assessment Return'!G176</f>
        <v>0</v>
      </c>
      <c r="H171" s="73">
        <f>'Assessment Return'!H176</f>
        <v>0</v>
      </c>
      <c r="I171" s="74"/>
      <c r="J171" s="74"/>
      <c r="K171" s="74"/>
    </row>
    <row r="172" spans="2:11" s="85" customFormat="1" ht="15.95" customHeight="1" thickTop="1" thickBot="1" x14ac:dyDescent="0.25">
      <c r="B172" s="87" t="str">
        <f>'Assessment Return'!B175</f>
        <v>L3</v>
      </c>
      <c r="C172" s="73" t="str">
        <f>'Assessment Return'!C177</f>
        <v>L3-299
Staffing
BI
MP&amp;S</v>
      </c>
      <c r="D172" s="180" t="str">
        <f>'Assessment Return'!D177</f>
        <v>Administrative, Clerical and Data Collection Support
Administrative, clerical and data collection support should be available.</v>
      </c>
      <c r="E172" s="73" t="str">
        <f>'Assessment Return'!E175</f>
        <v>1. NHS England project report: ‘Evaluating quality and impact of acute paediatric inpatient care: Defining the domains for a Person Centred Outcome Measure (PCOM) in children and young people admitted with self-harm or eating disorders’
2. Children and Young People-Mental Health Self-harm Assessment in Paediatric healthcare Environments (CYP-MH SAPhE) Instrument – ‘Children and Young People-Mental Health Self-harm Assessment in Paediatric healthcare Environments (CYP-MH SAPhE)’
3. Our Care Through Our Eyes (e-learning resources for paediatric staff in caring for CYP in MH crisis): ‘Our Care through Our Eyes’</v>
      </c>
      <c r="F172" s="92" t="str">
        <f>LEFT('Assessment Return'!F177,1)</f>
        <v/>
      </c>
      <c r="G172" s="73">
        <f>'Assessment Return'!G177</f>
        <v>0</v>
      </c>
      <c r="H172" s="73">
        <f>'Assessment Return'!H177</f>
        <v>0</v>
      </c>
      <c r="I172" s="74"/>
      <c r="J172" s="74"/>
      <c r="K172" s="74"/>
    </row>
    <row r="173" spans="2:11" s="85" customFormat="1" ht="15.95" customHeight="1" thickTop="1" thickBot="1" x14ac:dyDescent="0.25">
      <c r="B173" s="87" t="str">
        <f>'Assessment Return'!B176</f>
        <v>L3</v>
      </c>
      <c r="C173" s="73" t="str">
        <f>'Assessment Return'!C178</f>
        <v>L3-301
Support Services
BI
MP&amp;S</v>
      </c>
      <c r="D173" s="180" t="str">
        <f>'Assessment Return'!D178</f>
        <v>Imaging Services
24-hour on-site access to imaging services should be available including ultrasound and CT and MR scanning, with reporting available within one hour. If staff with competences in reporting imaging of children are not available 24/7 then the hospital should have arrangements for review of imaging by a paediatric radiologist.</v>
      </c>
      <c r="E173" s="73" t="str">
        <f>'Assessment Return'!E176</f>
        <v>1. This QS is included because compliance with national safeguarding requirements is essential. Detailed consideration of safeguarding arrangements is covered by other review processes.
2. See also: ‘Looked After Children (LAC) - guidance’, ‘Child Protection and Safeguarding in the UK’ and ‘Safeguarding Children and Young People: Roles and Competencies for Healthcare Staff’</v>
      </c>
      <c r="F173" s="92" t="str">
        <f>LEFT('Assessment Return'!F178,1)</f>
        <v/>
      </c>
      <c r="G173" s="73">
        <f>'Assessment Return'!G178</f>
        <v>0</v>
      </c>
      <c r="H173" s="73">
        <f>'Assessment Return'!H178</f>
        <v>0</v>
      </c>
      <c r="I173" s="74"/>
      <c r="J173" s="74"/>
      <c r="K173" s="74"/>
    </row>
    <row r="174" spans="2:11" s="85" customFormat="1" ht="15.95" customHeight="1" thickTop="1" thickBot="1" x14ac:dyDescent="0.25">
      <c r="B174" s="87" t="str">
        <f>'Assessment Return'!B177</f>
        <v>L3</v>
      </c>
      <c r="C174" s="73" t="str">
        <f>'Assessment Return'!C179</f>
        <v>L3-302
Support Services
Visit
MP&amp;S</v>
      </c>
      <c r="D174" s="180" t="str">
        <f>'Assessment Return'!D179</f>
        <v>Co-located Services
Level 3 PCC Units should be co-located with the following services:
a. ENT (Airway)
b. Specialised paediatric surgery
c. Specialised paediatric anaesthesia
Level 3 PCC Units should be co-located or work as an ‘integrated clinical service’ with the following paediatric services:
d. Clinical haematology
e. Respiratory medicine
f. Cardiology
g. Congenital cardiac surgery
h. Neurosurgery</v>
      </c>
      <c r="E174" s="73" t="str">
        <f>'Assessment Return'!E177</f>
        <v>The amount of administrative, clerical and data collection support is not defined. Clinical staff should not, however, be spending unreasonable amounts of time which could be used for clinical work on administrative tasks.</v>
      </c>
      <c r="F174" s="92" t="str">
        <f>LEFT('Assessment Return'!F179,1)</f>
        <v/>
      </c>
      <c r="G174" s="73">
        <f>'Assessment Return'!G179</f>
        <v>0</v>
      </c>
      <c r="H174" s="73">
        <f>'Assessment Return'!H179</f>
        <v>0</v>
      </c>
      <c r="I174" s="74"/>
      <c r="J174" s="74"/>
      <c r="K174" s="74"/>
    </row>
    <row r="175" spans="2:11" s="85" customFormat="1" ht="15.95" customHeight="1" thickTop="1" thickBot="1" x14ac:dyDescent="0.25">
      <c r="B175" s="87" t="str">
        <f>'Assessment Return'!B178</f>
        <v>L3</v>
      </c>
      <c r="C175" s="73" t="str">
        <f>'Assessment Return'!C180</f>
        <v>L3-401
Facilities and Equipment
Visit
MP&amp;S</v>
      </c>
      <c r="D175" s="180" t="str">
        <f>'Assessment Return'!D180</f>
        <v>Resuscitation Equipment
An appropriately designed and equipped area, or adequate mobile equipment, for resuscitation and stabilisation of critically ill children of all ages should be available. Drugs and equipment should be checked in accordance with local policy.</v>
      </c>
      <c r="E175" s="73" t="str">
        <f>'Assessment Return'!E178</f>
        <v>1. Availability within one hour applies only to services receiving critically ill and critically injured children and is not applicable to services receiving elective admissions only.
2. Arrangements for access to MRI could include on site access or access through network arrangements with another hospital.</v>
      </c>
      <c r="F175" s="92" t="str">
        <f>LEFT('Assessment Return'!F180,1)</f>
        <v/>
      </c>
      <c r="G175" s="73">
        <f>'Assessment Return'!G180</f>
        <v>0</v>
      </c>
      <c r="H175" s="73">
        <f>'Assessment Return'!H180</f>
        <v>0</v>
      </c>
      <c r="I175" s="74"/>
      <c r="J175" s="74"/>
      <c r="K175" s="74"/>
    </row>
    <row r="176" spans="2:11" s="85" customFormat="1" ht="15.95" customHeight="1" thickTop="1" thickBot="1" x14ac:dyDescent="0.25">
      <c r="B176" s="87" t="str">
        <f>'Assessment Return'!B179</f>
        <v>L3</v>
      </c>
      <c r="C176" s="73" t="str">
        <f>'Assessment Return'!C181</f>
        <v>L3-402
Facilities and Equipment
Visit
MP&amp;S</v>
      </c>
      <c r="D176" s="180" t="str">
        <f>'Assessment Return'!D181</f>
        <v>‘Grab Bag’
Appropriate drugs and equipment for in-hospital and time-critical transfers should be immediately available and checked in accordance with local policy.</v>
      </c>
      <c r="E176" s="73" t="str">
        <f>'Assessment Return'!E179</f>
        <v>More detail of co-location, ‘integrated clinical service’ and expectations of related services is given in ‘Commissioning Safe and Sustainable Specialised Paediatric Services’, (DH, 2008).</v>
      </c>
      <c r="F176" s="92" t="str">
        <f>LEFT('Assessment Return'!F181,1)</f>
        <v/>
      </c>
      <c r="G176" s="73">
        <f>'Assessment Return'!G181</f>
        <v>0</v>
      </c>
      <c r="H176" s="73">
        <f>'Assessment Return'!H181</f>
        <v>0</v>
      </c>
      <c r="I176" s="74"/>
      <c r="J176" s="74"/>
      <c r="K176" s="74"/>
    </row>
    <row r="177" spans="2:11" s="85" customFormat="1" ht="15.95" customHeight="1" thickTop="1" thickBot="1" x14ac:dyDescent="0.25">
      <c r="B177" s="87" t="str">
        <f>'Assessment Return'!B180</f>
        <v>L3</v>
      </c>
      <c r="C177" s="73" t="str">
        <f>'Assessment Return'!C182</f>
        <v xml:space="preserve">L3-404
Facilities and Equipment
Visit
</v>
      </c>
      <c r="D177" s="180" t="str">
        <f>'Assessment Return'!D182</f>
        <v>Facilities
Paediatric critical care should be provided in a designated area, distinct from children needing general paediatric care.</v>
      </c>
      <c r="E177" s="73" t="str">
        <f>'Assessment Return'!E180</f>
        <v>A list of drugs and equipment needed for paediatric resuscitation is available on The Resuscitation Council UK website ‘Quality Standards: Acute Care'</v>
      </c>
      <c r="F177" s="92" t="str">
        <f>LEFT('Assessment Return'!F182,1)</f>
        <v/>
      </c>
      <c r="G177" s="73">
        <f>'Assessment Return'!G182</f>
        <v>0</v>
      </c>
      <c r="H177" s="73">
        <f>'Assessment Return'!H182</f>
        <v>0</v>
      </c>
      <c r="I177" s="74"/>
      <c r="J177" s="74"/>
      <c r="K177" s="74"/>
    </row>
    <row r="178" spans="2:11" s="85" customFormat="1" ht="15.95" customHeight="1" thickTop="1" thickBot="1" x14ac:dyDescent="0.25">
      <c r="B178" s="87" t="str">
        <f>'Assessment Return'!B181</f>
        <v>L3</v>
      </c>
      <c r="C178" s="73" t="str">
        <f>'Assessment Return'!C183</f>
        <v xml:space="preserve">L3-405
Facilities and Equipment
Visit
MP&amp;S
</v>
      </c>
      <c r="D178" s="180" t="str">
        <f>'Assessment Return'!D183</f>
        <v>Equipment
Equipment, including disposables, should be appropriate for the usual number and age of children and the critical care interventions provided. Equipment should be checked in accordance with local policy.
As a minimum, each bed space should have the capacity for:
a. ECG, EtCO2, pulse-oximetry and non-invasive blood pressure monitoring
b. Transducing two pressure traces
c. Temperature monitoring at two sites
d. Ultrasound for line access
Alarms should be set for patients on physiological monitors and must always be audible (or relayed by other means) to a member of clinical staff.
These monitors should be available in a modular unit capable of integration with monitors used in the Emergency Department, theatres and portable monitoring systems.
Equipment should be checked in accordance with local policy.</v>
      </c>
      <c r="E178" s="73" t="str">
        <f>'Assessment Return'!E181</f>
        <v>1. Drugs and equipment for in-hospital and time-critical transfers may be different. Drugs for in-hospital and time-critical transfers may be collected so long as lists of required drugs are easily visible in or near the ‘grab bag’.
2. Note: A list of drugs and equipment needed for paediatric resuscitation is available on The Resuscitation Council UK website ‘Quality Standards: Acute Care’</v>
      </c>
      <c r="F178" s="92" t="str">
        <f>LEFT('Assessment Return'!F183,1)</f>
        <v/>
      </c>
      <c r="G178" s="73">
        <f>'Assessment Return'!G183</f>
        <v>0</v>
      </c>
      <c r="H178" s="73">
        <f>'Assessment Return'!H183</f>
        <v>0</v>
      </c>
      <c r="I178" s="74"/>
      <c r="J178" s="74"/>
      <c r="K178" s="74"/>
    </row>
    <row r="179" spans="2:11" s="85" customFormat="1" ht="15.95" customHeight="1" thickTop="1" thickBot="1" x14ac:dyDescent="0.25">
      <c r="B179" s="87" t="str">
        <f>'Assessment Return'!B182</f>
        <v>L3</v>
      </c>
      <c r="C179" s="73" t="str">
        <f>'Assessment Return'!C184</f>
        <v xml:space="preserve">L3-406
Facilities and Equipment
Visit
MP&amp;S
</v>
      </c>
      <c r="D179" s="180" t="str">
        <f>'Assessment Return'!D184</f>
        <v>‘Point of Care’ Testing
‘Point of care’ testing for blood gases, glucose, electrolytes and lactate should be easily available.</v>
      </c>
      <c r="E179" s="73" t="str">
        <f>'Assessment Return'!E182</f>
        <v>Latest HBN guidance should be taken into account in the design of these facilities.</v>
      </c>
      <c r="F179" s="92" t="str">
        <f>LEFT('Assessment Return'!F184,1)</f>
        <v/>
      </c>
      <c r="G179" s="73">
        <f>'Assessment Return'!G184</f>
        <v>0</v>
      </c>
      <c r="H179" s="73">
        <f>'Assessment Return'!H184</f>
        <v>0</v>
      </c>
      <c r="I179" s="74"/>
      <c r="J179" s="74"/>
      <c r="K179" s="74"/>
    </row>
    <row r="180" spans="2:11" s="85" customFormat="1" ht="15.95" customHeight="1" thickTop="1" thickBot="1" x14ac:dyDescent="0.25">
      <c r="B180" s="87" t="str">
        <f>'Assessment Return'!B183</f>
        <v>L3</v>
      </c>
      <c r="C180" s="73" t="str">
        <f>'Assessment Return'!C185</f>
        <v xml:space="preserve">L3-501
Guidelines and Protocols
MP&amp;S
Doc
</v>
      </c>
      <c r="D180" s="180" t="str">
        <f>'Assessment Return'!D185</f>
        <v>Initial Assessment
A protocol should be in use which ensures a clinical assessment &amp; triage within 15 minutes of arrival, including a pain score (where appropriate), and a system of prioritisation for full assessment if waiting times for full assessment exceed 15 minutes.</v>
      </c>
      <c r="E180" s="73">
        <f>'Assessment Return'!E183</f>
        <v>0</v>
      </c>
      <c r="F180" s="92" t="str">
        <f>LEFT('Assessment Return'!F185,1)</f>
        <v/>
      </c>
      <c r="G180" s="73">
        <f>'Assessment Return'!G185</f>
        <v>0</v>
      </c>
      <c r="H180" s="73">
        <f>'Assessment Return'!H185</f>
        <v>0</v>
      </c>
      <c r="I180" s="74"/>
      <c r="J180" s="74"/>
      <c r="K180" s="74"/>
    </row>
    <row r="181" spans="2:11" s="85" customFormat="1" ht="15.95" customHeight="1" thickTop="1" thickBot="1" x14ac:dyDescent="0.25">
      <c r="B181" s="87" t="str">
        <f>'Assessment Return'!B184</f>
        <v>L3</v>
      </c>
      <c r="C181" s="73" t="str">
        <f>'Assessment Return'!C186</f>
        <v xml:space="preserve">L3-503
Guidelines and Protocols
Visit
MP&amp;S
CNR
</v>
      </c>
      <c r="D181" s="180" t="str">
        <f>'Assessment Return'!D186</f>
        <v>Resuscitation and Stabilisation
Hospital-Wide protocols for resuscitation and stabilisation should be in use, including:
a. Alerting the paediatric resuscitation team
b. Arrangements for accessing support for difficult airway management
c. Stabilisation and ongoing care
d. Care of parents during the resuscitation of a child</v>
      </c>
      <c r="E181" s="73">
        <f>'Assessment Return'!E184</f>
        <v>0</v>
      </c>
      <c r="F181" s="92" t="str">
        <f>LEFT('Assessment Return'!F186,1)</f>
        <v/>
      </c>
      <c r="G181" s="73">
        <f>'Assessment Return'!G186</f>
        <v>0</v>
      </c>
      <c r="H181" s="73">
        <f>'Assessment Return'!H186</f>
        <v>0</v>
      </c>
      <c r="I181" s="74"/>
      <c r="J181" s="74"/>
      <c r="K181" s="74"/>
    </row>
    <row r="182" spans="2:11" s="85" customFormat="1" ht="15" customHeight="1" thickTop="1" thickBot="1" x14ac:dyDescent="0.25">
      <c r="B182" s="87" t="str">
        <f>'Assessment Return'!B185</f>
        <v>L3</v>
      </c>
      <c r="C182" s="73" t="str">
        <f>'Assessment Return'!C187</f>
        <v xml:space="preserve">L3-505
Guidelines and Protocols
MP&amp;S
CNR
Doc
</v>
      </c>
      <c r="D182" s="180" t="str">
        <f>'Assessment Return'!D187</f>
        <v>Clinical Guidelines
The following clinical guidelines should be in use:
a. Treatment of all major conditions, including:
i. acute respiratory failure (including bronchiolitis and asthma)
ii. sepsis (including septic shock and meningococcal infection)
iii. management of diabetic ketoacidosis
iv. seizures and status epilepticus
v. burns and scalds
vi. cardiac arrhythmia
vii. upper airway obstruction
viii. management of the child with a tracheostomy
b. Management of acutely distressed children, including the safe use of restraint
c. Management of children undergoing surgery
d. Drug administration and medicines management
e. Pain management
f. Procedural sedation and analgesia
g. Infection control and antibiotic prescribing
h. Tissue viability, including extravasation
i. Nasal high flow therapy
j. Acute non-invasive ventilation (CPAP and BiPAP)
k. Tracheostomy care, including management of a tracheostomy emergency
l. Care of children on long-term ventilation (tracheostomy and mask)
m. Haemofiltration / haemodiafiltration
n. HFOV
o. Rehabilitation after critical illness
p. Referral and transfer of patients to services which are not available on site
q. Brain stem death and organ and tissue donation
r. Palliative care
s. End of life care, including withdrawal of treatment
t. Bereavement
The following clinical guidelines should be in use if applicable to unit practice
u. Treatment of trauma, including traumatic brain injury, spinal injury and rehabilitation of children following trauma (if applicable)
v. ECMO</v>
      </c>
      <c r="E182" s="73">
        <f>'Assessment Return'!E185</f>
        <v>0</v>
      </c>
      <c r="F182" s="92" t="str">
        <f>LEFT('Assessment Return'!F187,1)</f>
        <v/>
      </c>
      <c r="G182" s="73">
        <f>'Assessment Return'!G187</f>
        <v>0</v>
      </c>
      <c r="H182" s="73">
        <f>'Assessment Return'!H187</f>
        <v>0</v>
      </c>
      <c r="I182" s="74"/>
      <c r="J182" s="74"/>
      <c r="K182" s="74"/>
    </row>
    <row r="183" spans="2:11" s="85" customFormat="1" ht="15" customHeight="1" thickTop="1" thickBot="1" x14ac:dyDescent="0.25">
      <c r="B183" s="87" t="str">
        <f>'Assessment Return'!B186</f>
        <v>L3</v>
      </c>
      <c r="C183" s="73" t="str">
        <f>'Assessment Return'!C188</f>
        <v xml:space="preserve">L3-506
Guidelines and Protocols
MP&amp;S
CNR
Doc
</v>
      </c>
      <c r="D183" s="180" t="str">
        <f>'Assessment Return'!D188</f>
        <v>PCC Transfer Guidelines
Guidelines on referral to a Specialist Paediatric Transport Service should be in use, covering at least:
a. Providing full clinical information to and accessing advice from a Specialist Paediatric Transport Service
b. Ensuring decisions on whether a child needs to be transferred are taken by the appropriate local consultant together with the Specialist Paediatric Transport Service
c. Local guidelines on the maintenance of paediatric critical care until the child’s condition improves or the SPTS arrives</v>
      </c>
      <c r="E183" s="73" t="str">
        <f>'Assessment Return'!E186</f>
        <v>This QS covers implementation of QS HW-501.
The recognition and management of critically ill children in many hospitals should be facilitated through the deployment of paediatric outreach / rapid response/ medical emergency teams. Such teams work in conjunction with Early Warning Systems (QS IP-502) to rapidly bring staff with the correct skills to the deteriorating patient.</v>
      </c>
      <c r="F183" s="92" t="str">
        <f>LEFT('Assessment Return'!F188,1)</f>
        <v/>
      </c>
      <c r="G183" s="73">
        <f>'Assessment Return'!G188</f>
        <v>0</v>
      </c>
      <c r="H183" s="73">
        <f>'Assessment Return'!H188</f>
        <v>0</v>
      </c>
      <c r="I183" s="74"/>
      <c r="J183" s="74"/>
      <c r="K183" s="74"/>
    </row>
    <row r="184" spans="2:11" s="85" customFormat="1" ht="15.95" customHeight="1" thickTop="1" thickBot="1" x14ac:dyDescent="0.25">
      <c r="B184" s="87" t="str">
        <f>'Assessment Return'!B187</f>
        <v>L3</v>
      </c>
      <c r="C184" s="73" t="str">
        <f>'Assessment Return'!C189</f>
        <v xml:space="preserve">L3-507
Guidelines and Protocols
MP&amp;S
Doc
</v>
      </c>
      <c r="D184" s="180" t="str">
        <f>'Assessment Return'!D189</f>
        <v>In-hospital Transfer Guidelines
Guidelines on transfer of seriously ill children within the hospital (for example, to or from imaging or theatre) should be in use. The guidelines should specify the escort arrangements and equipment required.</v>
      </c>
      <c r="E184" s="73" t="str">
        <f>'Assessment Return'!E187</f>
        <v>1. Guidelines should be clear on the roles and responsibilities of all members of the multi-disciplinary team, including anaesthetic services, as appropriate to site.
2. Guidelines should include actions to prevent / prepare for deterioration and may link with ‘early warning’ guidelines (QS L3-503).
3. Where relevant, guidelines should be specific about the care of children with developmental delay, learning disabilities, multiple disabilities or co-morbidities.
4. Guidelines on the treatment of trauma should be based on regional trauma guidelines.
5. Appropriate guidelines should be informed by National Tracheostomy Safety Project: ‘Get Trach Ready’
6. Long Term Ventilation guidelines should be informed by issues raised by NCEPOD Report: Balancing the Pressures: A review of the quality of care provided to children and young people aged 0-24 years who were receiving long-term ventilation: ‘Long Term Ventilation: Balancing the Pressures’
7. ‘v’ should cover access to ECMO, transplantation and other services for which ‘integrated care’, ‘next working day’ or ‘access as required’ is expected IF these are not available on site. Further details of these services is given in ‘Commissioning Safe and Sustainable Specialised Paediatric Services’, (DH, 2008).
8. Guidelines on palliative care, organ and tissue donation, end of life care and bereavement should be specific to the needs of children and their families. RCPCH guidance ‘Making decisions to limit treatment in life-threatening and life-limiting conditions in children: a framework for practice’ (2015) may be helpful in developing local guidelines.</v>
      </c>
      <c r="F184" s="92" t="str">
        <f>LEFT('Assessment Return'!F189,1)</f>
        <v/>
      </c>
      <c r="G184" s="73">
        <f>'Assessment Return'!G189</f>
        <v>0</v>
      </c>
      <c r="H184" s="73">
        <f>'Assessment Return'!H189</f>
        <v>0</v>
      </c>
      <c r="I184" s="74"/>
      <c r="J184" s="74"/>
      <c r="K184" s="74"/>
    </row>
    <row r="185" spans="2:11" s="85" customFormat="1" ht="15.95" customHeight="1" thickTop="1" thickBot="1" x14ac:dyDescent="0.25">
      <c r="B185" s="87" t="str">
        <f>'Assessment Return'!B188</f>
        <v>L3</v>
      </c>
      <c r="C185" s="73" t="str">
        <f>'Assessment Return'!C190</f>
        <v xml:space="preserve">L3-508
Guidelines and Protocols
MP&amp;S
CNR
Doc
</v>
      </c>
      <c r="D185" s="180" t="str">
        <f>'Assessment Return'!D190</f>
        <v>Inter-hospital Transfer Guidelines
Guidelines on transfer of children between hospitals or between hospital sites should be in use covering at least:
a. Use of a standardised risk assessment tool to guide urgency of transfer and suitable team composition
b. Types of patients transferred
c. Composition and expected competences of the escort team
d. Drugs and equipment required
e. Securing of children, equipment and staff during transfer
f. Monitoring during transfer</v>
      </c>
      <c r="E185" s="73" t="str">
        <f>'Assessment Return'!E188</f>
        <v>1 Although the Specialist Paediatric Transport Service will give advice, the management of the child remains the responsibility of the referring team until the child is transferred to the Specialist Paediatric Transport Service. It is also expected that the local consultant will help supervise the care of the child and support the work of the Specialist Paediatric Transport Service while on-site.
2 Criteria for admission to a GICU should be formally agreed and consistent with GPICS standards (section 4.11), ‘Guidelines For The Provision Of Intensive Care Services’ and also the agreed OD network criteria (QSs N-502 &amp; 503).</v>
      </c>
      <c r="F185" s="92" t="str">
        <f>LEFT('Assessment Return'!F190,1)</f>
        <v/>
      </c>
      <c r="G185" s="73">
        <f>'Assessment Return'!G190</f>
        <v>0</v>
      </c>
      <c r="H185" s="73">
        <f>'Assessment Return'!H190</f>
        <v>0</v>
      </c>
      <c r="I185" s="74"/>
      <c r="J185" s="74"/>
      <c r="K185" s="74"/>
    </row>
    <row r="186" spans="2:11" s="85" customFormat="1" ht="15.95" customHeight="1" thickTop="1" thickBot="1" x14ac:dyDescent="0.25">
      <c r="B186" s="87" t="str">
        <f>'Assessment Return'!B189</f>
        <v>L3</v>
      </c>
      <c r="C186" s="73" t="str">
        <f>'Assessment Return'!C191</f>
        <v xml:space="preserve">L3-509
Guidelines and Protocols
MP&amp;S
CNR
Doc
</v>
      </c>
      <c r="D186" s="180" t="str">
        <f>'Assessment Return'!D191</f>
        <v>Time-Critical Transfer Guidelines (To specialised services not available on site)
Guidelines should be in place for situations where emergency transfer is time-critical and waiting for the SPTS to arrive may introduce unsafe delay, for example, severe head injury, intracranial bleeding, severe thoracic vascular trauma, burns and some intra-abdominal emergencies, time-sensitive cardiac pathology.
The guidelines should include:
a. Securing advice from the Specialist Paediatric Transport Service (QS L3-506)
b. Escort team of at least two clinical staff with appropriate training and experience. The referring consultant and senior nurse on duty should judge the appropriateness of the escorts who would normally be senior clinicians with experience and / or training in a) care of the critically ill child, b) emergency transfer and c) advanced airway management
c. Indemnity for escort team
d. Availability of drugs and equipment, checked in accordance with local policy (QS L3-402)
e. Arrangements for emergency transport with a local ambulance service and the air ambulance
f. Arrangements for ensuring securing of children, equipment and staff during transfer</v>
      </c>
      <c r="E186" s="73" t="str">
        <f>'Assessment Return'!E189</f>
        <v>1. These guidelines may be combined with QS L3-506.
2. In hospitals with both L2 and L3 PCCUs, the guidelines should cover transfer between L2 and L3 Units.</v>
      </c>
      <c r="F186" s="92" t="str">
        <f>LEFT('Assessment Return'!F191,1)</f>
        <v/>
      </c>
      <c r="G186" s="73">
        <f>'Assessment Return'!G191</f>
        <v>0</v>
      </c>
      <c r="H186" s="73">
        <f>'Assessment Return'!H191</f>
        <v>0</v>
      </c>
      <c r="I186" s="74"/>
      <c r="J186" s="74"/>
      <c r="K186" s="74"/>
    </row>
    <row r="187" spans="2:11" s="85" customFormat="1" ht="15.95" customHeight="1" thickTop="1" thickBot="1" x14ac:dyDescent="0.25">
      <c r="B187" s="87" t="str">
        <f>'Assessment Return'!B190</f>
        <v>L3</v>
      </c>
      <c r="C187" s="73" t="str">
        <f>'Assessment Return'!C192</f>
        <v xml:space="preserve">L3-598
Guidelines and Protocols
MP&amp;S
</v>
      </c>
      <c r="D187" s="180" t="str">
        <f>'Assessment Return'!D192</f>
        <v>Implementation of Hospital Guidelines
Staff should be aware of and follow hospital guidelines (QS HW-598) for:
a. Surgery and anaesthesia for children
b. Consent
c. Organ and tissue donation
d. Parallel/Advanced Care Planning and Palliative care
e. Bereavement
f. Child death review
g. Staff acting outside their area of formally recognised competence</v>
      </c>
      <c r="E187" s="73" t="str">
        <f>'Assessment Return'!E190</f>
        <v>1. Most hospitals will need to transfer children, for example for opinions, investigations and treatment. Guidelines should reflect local circumstances and should cover transfer of both stable and unstable children. The advice of the Paediatric Critical Care Operational Delivery Network and the Specialist Paediatric Transport Service for the local population may be helpful in developing local guidelines.
2. The guidelines may be combined with QS L3-506.</v>
      </c>
      <c r="F187" s="92" t="str">
        <f>LEFT('Assessment Return'!F192,1)</f>
        <v/>
      </c>
      <c r="G187" s="73">
        <f>'Assessment Return'!G192</f>
        <v>0</v>
      </c>
      <c r="H187" s="73">
        <f>'Assessment Return'!H192</f>
        <v>0</v>
      </c>
      <c r="I187" s="74"/>
      <c r="J187" s="74"/>
      <c r="K187" s="74"/>
    </row>
    <row r="188" spans="2:11" s="85" customFormat="1" ht="15.95" customHeight="1" thickTop="1" thickBot="1" x14ac:dyDescent="0.25">
      <c r="B188" s="87" t="str">
        <f>'Assessment Return'!B191</f>
        <v>L3</v>
      </c>
      <c r="C188" s="73" t="str">
        <f>'Assessment Return'!C193</f>
        <v xml:space="preserve">L3-601
Service Organisation and Liaison with Other Services
MP&amp;S
Doc
</v>
      </c>
      <c r="D188" s="180" t="str">
        <f>'Assessment Return'!D193</f>
        <v>Operational Policy
The service should have an operational policy covering at least:
a. Individualised management plans are accessible for children who have priority access to the service (where applicable)
b. Informing the child’s GP of their attendance / admission
c. Level of staff authorised to discharge children
d. Servicing and maintaining equipment, including 24 hour call out where appropriate
e. Arrangements for admission within four hours of the decision to admit
f. Types of patients admitted
g. Review by a senior clinician (Grid Trainee, Advanced PCC Practitioner or Consultant) within one hour of admission
h. Discussion and plan agreed with a consultant within two hours of admission
i. Review by a consultant as soon as possible but certainly within 14 hours of admission and at least two consultant-led clinical handovers every 24 hours ‘Implementation of the Facing the Future: Standards for Acute General Paediatric Services’
j. Handover of patients at each change of responsible consultant, non-consultant medical staff, nursing staff and other staff
k. Discussion with a senior clinician prior to discharge
l. Arrangements for discharge within four hours of the decision to discharge
m. Arrangements for critical care ‘outreach’ to other wards within the hospital
n. Discharge of children with tracheostomies:
i. Suitability for discharge
ii. Staffing and monitoring facilities that should be in place prior to discharge
iii. Process for planning and agreement of discharge
o. Discharge of children on long-term ventilation
p. Agreed contribution to the network-wide training and CPD programme (QS N-206)</v>
      </c>
      <c r="E188" s="73" t="str">
        <f>'Assessment Return'!E191</f>
        <v>1. This QS is linked with QS HW-598 if in relation to staff acting outside their area of competence.
2. Information about ambulance services should include contact information, vehicle specification (road ambulance) and response times.
3. All children, equipment and staff in the ambulance should be restrained during transfer in accordance with European CEN 1789/2000 Standard. Age-appropriate devices for securing children should either be available either within the department or there should be an arrangement with the ambulance service for such devices to be provided. Equipment used during transport should be secured and there should be no loose items in the rear cabin.
4. The advice of the Paediatric Critical Care Operational Delivery Network and the Specialist Paediatric Transport Service for the local population may be helpful in developing local guidelines.
5. This Qs is applicable to L3 PCC Units in hospitals which host a SPTS as time-critical transfers to other specialist services may be required.</v>
      </c>
      <c r="F188" s="92" t="str">
        <f>LEFT('Assessment Return'!F193,1)</f>
        <v/>
      </c>
      <c r="G188" s="73">
        <f>'Assessment Return'!G193</f>
        <v>0</v>
      </c>
      <c r="H188" s="73">
        <f>'Assessment Return'!H193</f>
        <v>0</v>
      </c>
      <c r="I188" s="74"/>
      <c r="J188" s="74"/>
      <c r="K188" s="74"/>
    </row>
    <row r="189" spans="2:11" s="85" customFormat="1" ht="15.95" customHeight="1" thickTop="1" thickBot="1" x14ac:dyDescent="0.25">
      <c r="B189" s="87" t="str">
        <f>'Assessment Return'!B192</f>
        <v>L3</v>
      </c>
      <c r="C189" s="73" t="str">
        <f>'Assessment Return'!C194</f>
        <v xml:space="preserve">L3-702
Governance 
MP&amp;S
Doc
</v>
      </c>
      <c r="D189" s="180" t="str">
        <f>'Assessment Return'!D194</f>
        <v>Data Collection
The service should collect and submit:
a. Paediatric Intensive Care Audit Network (PICANet) data for submission to PICANet as soon as possible and no later than two months after discharge from the PCC Unit
b. Paediatric Critical Care Minimum Data Set for submission to PICANet and Secondary User Service (SUS)
c. ‘Quality Dashboard’ data as recommended by the PCC CRG
d. NHSE&amp;I data to support national PCC bed monitoring systems
e. Metrics over and above those above, as recommended in PCC GIRFT recommendations (In publication)</v>
      </c>
      <c r="E189" s="73">
        <f>'Assessment Return'!E192</f>
        <v>0</v>
      </c>
      <c r="F189" s="92" t="str">
        <f>LEFT('Assessment Return'!F194,1)</f>
        <v/>
      </c>
      <c r="G189" s="73">
        <f>'Assessment Return'!G194</f>
        <v>0</v>
      </c>
      <c r="H189" s="73">
        <f>'Assessment Return'!H194</f>
        <v>0</v>
      </c>
      <c r="I189" s="74"/>
      <c r="J189" s="74"/>
      <c r="K189" s="74"/>
    </row>
    <row r="190" spans="2:11" s="85" customFormat="1" ht="15.95" customHeight="1" thickTop="1" thickBot="1" x14ac:dyDescent="0.25">
      <c r="B190" s="87" t="str">
        <f>'Assessment Return'!B193</f>
        <v>L3</v>
      </c>
      <c r="C190" s="73" t="str">
        <f>'Assessment Return'!C195</f>
        <v xml:space="preserve">L3-703
Governance 
MP&amp;S
Doc
</v>
      </c>
      <c r="D190" s="180" t="str">
        <f>'Assessment Return'!D195</f>
        <v>Audit and Quality Improvement
The service should have a rolling programme of audit, including at least:
a. Audit of implementation of evidence-based guidelines (QS L3-500s)
b. Participation in agreed national and network-wide audits including:
i. National Cardiac Arrest Audit (NCAA)
ii. Infection in Critical Care Quality Improvement Programme (ICCQIP).
c. Discharges between 20:00 and 07.59
d. Number of operations cancelled on the day of surgery due to the lack of a paediatric critical care bed</v>
      </c>
      <c r="E190" s="73" t="str">
        <f>'Assessment Return'!E193</f>
        <v>1. Individualised management plans may be in the form of patient passports. 
2. Notifying other relevant members of the primary health care team is desirable.
3. Operational policies should be based on the inclusion and exclusion criteria, interventions and key performance indicators for which the service is commissioned (QS C-603).
4. Operational policies should be clear about the care of young people aged 16 to 18 transitioning to GICU and pre-term babies transitioning from neonatal units.
5. RCPCH (2015) recommends that units work towards consultant presence 12 hours a day, seven days a week.
6. Guidelines for admission to PCC Units should cover admissions from the unit’s host hospital as well as from referring hospitals.
7. The NHS Standard Contract for Paediatric Critical Care (Schedule 2) gives additional detail on criteria for admission to paediatric critical care.
8. The operational policy should ensure discharges do not normally occur between 20.00 and 07.59. This is monitored in QS L3-702.</v>
      </c>
      <c r="F190" s="92" t="str">
        <f>LEFT('Assessment Return'!F195,1)</f>
        <v/>
      </c>
      <c r="G190" s="73">
        <f>'Assessment Return'!G195</f>
        <v>0</v>
      </c>
      <c r="H190" s="73">
        <f>'Assessment Return'!H195</f>
        <v>0</v>
      </c>
      <c r="I190" s="74"/>
      <c r="J190" s="74"/>
      <c r="K190" s="74"/>
    </row>
    <row r="191" spans="2:11" s="85" customFormat="1" ht="15.95" customHeight="1" thickTop="1" thickBot="1" x14ac:dyDescent="0.25">
      <c r="B191" s="87" t="str">
        <f>'Assessment Return'!B194</f>
        <v>L3</v>
      </c>
      <c r="C191" s="73" t="str">
        <f>'Assessment Return'!C196</f>
        <v xml:space="preserve">L3-704
Governance 
MP&amp;S
Doc
</v>
      </c>
      <c r="D191" s="180" t="str">
        <f>'Assessment Return'!D196</f>
        <v>Key Performance Indicators
Key performance indicators should be reviewed regularly with hospital (or equivalent) management and with commissioners:
a. ‘Quality Dashboard’ data as recommended by the PCC CRG
b. Average occupancy exceeding 85% for more than two successive months should be escalated to hospital management and to commissioners and should be specifically reviewed</v>
      </c>
      <c r="E191" s="73" t="str">
        <f>'Assessment Return'!E194</f>
        <v>The PICANet Annual Report provides the documentation required for showing compliance with ‘a’.</v>
      </c>
      <c r="F191" s="92" t="str">
        <f>LEFT('Assessment Return'!F196,1)</f>
        <v/>
      </c>
      <c r="G191" s="73">
        <f>'Assessment Return'!G196</f>
        <v>0</v>
      </c>
      <c r="H191" s="73">
        <f>'Assessment Return'!H196</f>
        <v>0</v>
      </c>
      <c r="I191" s="74"/>
      <c r="J191" s="74"/>
      <c r="K191" s="74"/>
    </row>
    <row r="192" spans="2:11" s="85" customFormat="1" ht="15.95" customHeight="1" thickTop="1" thickBot="1" x14ac:dyDescent="0.25">
      <c r="B192" s="87" t="str">
        <f>'Assessment Return'!B195</f>
        <v>L3</v>
      </c>
      <c r="C192" s="73" t="str">
        <f>'Assessment Return'!C197</f>
        <v xml:space="preserve">L3-705
Governance 
MP&amp;S
</v>
      </c>
      <c r="D192" s="180" t="str">
        <f>'Assessment Return'!D197</f>
        <v>Research
The service should actively participate in research relating to paediatric critical care.</v>
      </c>
      <c r="E192" s="73" t="str">
        <f>'Assessment Return'!E195</f>
        <v>The rolling programme should ensure that action plans are developed following audits and their implementation is monitored.</v>
      </c>
      <c r="F192" s="92" t="str">
        <f>LEFT('Assessment Return'!F197,1)</f>
        <v/>
      </c>
      <c r="G192" s="73">
        <f>'Assessment Return'!G197</f>
        <v>0</v>
      </c>
      <c r="H192" s="73">
        <f>'Assessment Return'!H197</f>
        <v>0</v>
      </c>
      <c r="I192" s="74"/>
      <c r="J192" s="74"/>
      <c r="K192" s="74"/>
    </row>
    <row r="193" spans="1:12" s="85" customFormat="1" ht="15.95" customHeight="1" thickTop="1" thickBot="1" x14ac:dyDescent="0.25">
      <c r="B193" s="87" t="str">
        <f>'Assessment Return'!B196</f>
        <v>L3</v>
      </c>
      <c r="C193" s="73" t="str">
        <f>'Assessment Return'!C198</f>
        <v xml:space="preserve">L3-706
Governance 
MP&amp;S
Doc
</v>
      </c>
      <c r="D193" s="180" t="str">
        <f>'Assessment Return'!D198</f>
        <v>Annual Report
The service should produce an annual report summarising activity, compliance with quality standards, ‘Quality Dashboard’ and clinical outcomes. The report should identify actions required to meet the expected Quality Standards and progress since the previous year’s annual report. The report should be shared with referring hospitals.</v>
      </c>
      <c r="E193" s="73">
        <f>'Assessment Return'!E196</f>
        <v>0</v>
      </c>
      <c r="F193" s="92" t="str">
        <f>LEFT('Assessment Return'!F198,1)</f>
        <v/>
      </c>
      <c r="G193" s="73">
        <f>'Assessment Return'!G198</f>
        <v>0</v>
      </c>
      <c r="H193" s="73">
        <f>'Assessment Return'!H198</f>
        <v>0</v>
      </c>
      <c r="I193" s="74"/>
      <c r="J193" s="74"/>
      <c r="K193" s="74"/>
    </row>
    <row r="194" spans="1:12" s="85" customFormat="1" ht="15.95" customHeight="1" thickTop="1" thickBot="1" x14ac:dyDescent="0.25">
      <c r="B194" s="87" t="str">
        <f>'Assessment Return'!B197</f>
        <v>L3</v>
      </c>
      <c r="C194" s="73" t="str">
        <f>'Assessment Return'!C199</f>
        <v xml:space="preserve">L3-798
Governance 
MP&amp;S
Doc
</v>
      </c>
      <c r="D194" s="180" t="str">
        <f>'Assessment Return'!D199</f>
        <v>Multi-disciplinary Review and Learning
The multidisciplinary team should have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v>
      </c>
      <c r="E194" s="73" t="str">
        <f>'Assessment Return'!E197</f>
        <v>This is a desirable Quality Standard and may be not applicable if appropriate support for research is not available locally.</v>
      </c>
      <c r="F194" s="92" t="str">
        <f>LEFT('Assessment Return'!F199,1)</f>
        <v/>
      </c>
      <c r="G194" s="73">
        <f>'Assessment Return'!G199</f>
        <v>0</v>
      </c>
      <c r="H194" s="73">
        <f>'Assessment Return'!H199</f>
        <v>0</v>
      </c>
      <c r="I194" s="74"/>
      <c r="J194" s="74"/>
      <c r="K194" s="74"/>
    </row>
    <row r="195" spans="1:12" s="85" customFormat="1" ht="15.95" customHeight="1" thickTop="1" thickBot="1" x14ac:dyDescent="0.25">
      <c r="B195" s="87" t="str">
        <f>'Assessment Return'!B198</f>
        <v>L3</v>
      </c>
      <c r="C195" s="73" t="str">
        <f>'Assessment Return'!C200</f>
        <v xml:space="preserve">L3-799
Governance 
Doc
</v>
      </c>
      <c r="D195" s="180" t="str">
        <f>'Assessment Return'!D200</f>
        <v>Document Control
All policies, procedures and guidelines and should comply with hospital document control procedures.</v>
      </c>
      <c r="E195" s="73">
        <f>'Assessment Return'!E198</f>
        <v>0</v>
      </c>
      <c r="F195" s="92" t="str">
        <f>LEFT('Assessment Return'!F200,1)</f>
        <v/>
      </c>
      <c r="G195" s="73">
        <f>'Assessment Return'!G200</f>
        <v>0</v>
      </c>
      <c r="H195" s="73">
        <f>'Assessment Return'!H200</f>
        <v>0</v>
      </c>
      <c r="I195" s="74"/>
      <c r="J195" s="74"/>
      <c r="K195" s="74"/>
    </row>
    <row r="196" spans="1:12" s="85" customFormat="1" ht="15.95" customHeight="1" thickTop="1" thickBot="1" x14ac:dyDescent="0.25">
      <c r="B196" s="87" t="str">
        <f>'Assessment Return'!B199</f>
        <v>L3</v>
      </c>
      <c r="C196" s="73" t="str">
        <f>'Assessment Return'!C201</f>
        <v xml:space="preserve">L3-801
Education 
MS&amp;S
Doc
</v>
      </c>
      <c r="D196" s="180" t="str">
        <f>'Assessment Return'!D201</f>
        <v>Regional &amp; Network Education
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services.</v>
      </c>
      <c r="E196" s="73" t="str">
        <f>'Assessment Return'!E199</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196" s="92" t="str">
        <f>LEFT('Assessment Return'!F201,1)</f>
        <v/>
      </c>
      <c r="G196" s="73">
        <f>'Assessment Return'!G201</f>
        <v>0</v>
      </c>
      <c r="H196" s="73">
        <f>'Assessment Return'!H201</f>
        <v>0</v>
      </c>
      <c r="I196" s="74"/>
      <c r="J196" s="74"/>
      <c r="K196" s="74"/>
    </row>
    <row r="197" spans="1:12" s="85" customFormat="1" ht="15.95" customHeight="1" thickTop="1" thickBot="1" x14ac:dyDescent="0.25">
      <c r="B197" s="87" t="str">
        <f>'Assessment Return'!B200</f>
        <v>L3</v>
      </c>
      <c r="C197" s="73" t="str">
        <f>'Assessment Return'!C202</f>
        <v xml:space="preserve">L3-901
Infomatics
BI
Doc
</v>
      </c>
      <c r="D197" s="180" t="str">
        <f>'Assessment Return'!D202</f>
        <v>Informatics Lead
A nominated lead clinician should be identified to lead the deployment and governance of informatics systems within PCC.</v>
      </c>
      <c r="E197" s="73" t="str">
        <f>'Assessment Return'!E200</f>
        <v>Specific documentary evidence of compliance is not required. This QS will be determined from the other documentary information provided. Copies of hospital document control policies are not required.</v>
      </c>
      <c r="F197" s="92" t="str">
        <f>LEFT('Assessment Return'!F202,1)</f>
        <v/>
      </c>
      <c r="G197" s="73">
        <f>'Assessment Return'!G202</f>
        <v>0</v>
      </c>
      <c r="H197" s="73">
        <f>'Assessment Return'!H202</f>
        <v>0</v>
      </c>
      <c r="I197" s="74"/>
      <c r="J197" s="74"/>
      <c r="K197" s="74"/>
    </row>
    <row r="198" spans="1:12" s="85" customFormat="1" ht="15.95" customHeight="1" thickTop="1" thickBot="1" x14ac:dyDescent="0.25">
      <c r="B198" s="87" t="str">
        <f>'Assessment Return'!B201</f>
        <v>L3</v>
      </c>
      <c r="C198" s="73" t="str">
        <f>'Assessment Return'!C203</f>
        <v xml:space="preserve">L3-902
Infomatics
CNR
Doc
</v>
      </c>
      <c r="D198" s="180" t="str">
        <f>'Assessment Return'!D203</f>
        <v>Patient Records
All patient observations and clinical notes should be stored in an electronic patient record (EPR) system that is available at every bedside and via the intranet within the hospital.
Where possible, the EPR should electronically capture and record vital signs and device settings (eg. ventilator) to minimise the need for manual data entry and thereby reduce error.
Double entry of any data should not be permitted at any time: The system should be designed to ensure that information automatically populates equivalent fields.</v>
      </c>
      <c r="E198" s="73">
        <f>'Assessment Return'!E201</f>
        <v>0</v>
      </c>
      <c r="F198" s="92" t="str">
        <f>LEFT('Assessment Return'!F203,1)</f>
        <v/>
      </c>
      <c r="G198" s="73">
        <f>'Assessment Return'!G203</f>
        <v>0</v>
      </c>
      <c r="H198" s="73">
        <f>'Assessment Return'!H203</f>
        <v>0</v>
      </c>
      <c r="I198" s="74"/>
      <c r="J198" s="74"/>
      <c r="K198" s="74"/>
    </row>
    <row r="199" spans="1:12" s="85" customFormat="1" ht="15.95" customHeight="1" thickTop="1" thickBot="1" x14ac:dyDescent="0.25">
      <c r="B199" s="87" t="str">
        <f>'Assessment Return'!B202</f>
        <v>L3</v>
      </c>
      <c r="C199" s="73" t="str">
        <f>'Assessment Return'!C204</f>
        <v xml:space="preserve">L3-903
Infomatics
CNR
Doc
</v>
      </c>
      <c r="D199" s="180" t="str">
        <f>'Assessment Return'!D204</f>
        <v>Investigation Results
The laboratory information system should be directly linked to the critical care EPR and provide real time access to results as soon as they are authorised.
Abnormal results should generate appropriate alerts and require bedside staff to acknowledge receipt with their digital signature. Compliance with local guidance for results review should be audited regularly.</v>
      </c>
      <c r="E199" s="73">
        <f>'Assessment Return'!E202</f>
        <v>0</v>
      </c>
      <c r="F199" s="92" t="str">
        <f>LEFT('Assessment Return'!F204,1)</f>
        <v/>
      </c>
      <c r="G199" s="73">
        <f>'Assessment Return'!G204</f>
        <v>0</v>
      </c>
      <c r="H199" s="73">
        <f>'Assessment Return'!H204</f>
        <v>0</v>
      </c>
      <c r="I199" s="74"/>
      <c r="J199" s="74"/>
      <c r="K199" s="74"/>
    </row>
    <row r="200" spans="1:12" s="85" customFormat="1" ht="15.95" customHeight="1" thickTop="1" thickBot="1" x14ac:dyDescent="0.25">
      <c r="B200" s="87" t="str">
        <f>'Assessment Return'!B203</f>
        <v>L3</v>
      </c>
      <c r="C200" s="73" t="str">
        <f>'Assessment Return'!C205</f>
        <v xml:space="preserve">L3-904
Infomatics
CNR
Doc
</v>
      </c>
      <c r="D200" s="180" t="str">
        <f>'Assessment Return'!D205</f>
        <v>Trending
The EPR should be capable of displaying all numerical results as both tabulated and graphical trends.</v>
      </c>
      <c r="E200" s="73">
        <f>'Assessment Return'!E203</f>
        <v>0</v>
      </c>
      <c r="F200" s="92" t="str">
        <f>LEFT('Assessment Return'!F205,1)</f>
        <v/>
      </c>
      <c r="G200" s="73">
        <f>'Assessment Return'!G205</f>
        <v>0</v>
      </c>
      <c r="H200" s="73">
        <f>'Assessment Return'!H205</f>
        <v>0</v>
      </c>
      <c r="I200" s="74"/>
      <c r="J200" s="74"/>
      <c r="K200" s="74"/>
    </row>
    <row r="201" spans="1:12" s="85" customFormat="1" ht="15.95" customHeight="1" thickTop="1" thickBot="1" x14ac:dyDescent="0.25">
      <c r="B201" s="87" t="str">
        <f>'Assessment Return'!B204</f>
        <v>L3</v>
      </c>
      <c r="C201" s="73" t="str">
        <f>'Assessment Return'!C206</f>
        <v xml:space="preserve">L3-905
Infomatics
CNR
Doc
</v>
      </c>
      <c r="D201" s="180" t="str">
        <f>'Assessment Return'!D206</f>
        <v>Discharge Summaries
The EPR should automatically upload discharge summaries to the local EPR and GP record simultaneously at the point a patient is discharged.
If the receiving service does not have an EPR a printed summary or pdf file should accompany the patient on discharge.</v>
      </c>
      <c r="E201" s="73">
        <f>'Assessment Return'!E204</f>
        <v>0</v>
      </c>
      <c r="F201" s="92" t="str">
        <f>LEFT('Assessment Return'!F206,1)</f>
        <v/>
      </c>
      <c r="G201" s="73">
        <f>'Assessment Return'!G206</f>
        <v>0</v>
      </c>
      <c r="H201" s="73">
        <f>'Assessment Return'!H206</f>
        <v>0</v>
      </c>
      <c r="I201" s="74"/>
      <c r="J201" s="74"/>
      <c r="K201" s="74"/>
    </row>
    <row r="202" spans="1:12" s="85" customFormat="1" ht="15.95" customHeight="1" thickTop="1" thickBot="1" x14ac:dyDescent="0.25">
      <c r="B202" s="87" t="str">
        <f>'Assessment Return'!B205</f>
        <v>L3</v>
      </c>
      <c r="C202" s="73" t="str">
        <f>'Assessment Return'!C207</f>
        <v xml:space="preserve">L3-906
Infomatics
Visit
MP&amp;S
Doc
</v>
      </c>
      <c r="D202" s="180" t="str">
        <f>'Assessment Return'!D207</f>
        <v>Colleague Access
Clinical colleagues should be able to access the full critical care EPR from any clinical workstations in the hospital.</v>
      </c>
      <c r="E202" s="73">
        <f>'Assessment Return'!E205</f>
        <v>0</v>
      </c>
      <c r="F202" s="92" t="str">
        <f>LEFT('Assessment Return'!F207,1)</f>
        <v/>
      </c>
      <c r="G202" s="73">
        <f>'Assessment Return'!G207</f>
        <v>0</v>
      </c>
      <c r="H202" s="73">
        <f>'Assessment Return'!H207</f>
        <v>0</v>
      </c>
      <c r="I202" s="74"/>
      <c r="J202" s="74"/>
      <c r="K202" s="74"/>
    </row>
    <row r="203" spans="1:12" s="85" customFormat="1" ht="15.95" customHeight="1" thickTop="1" thickBot="1" x14ac:dyDescent="0.25">
      <c r="B203" s="87" t="str">
        <f>'Assessment Return'!B206</f>
        <v>L3</v>
      </c>
      <c r="C203" s="73" t="str">
        <f>'Assessment Return'!C208</f>
        <v xml:space="preserve">L3-907
Infomatics
Visit
MP&amp;S
Doc
</v>
      </c>
      <c r="D203" s="180" t="str">
        <f>'Assessment Return'!D208</f>
        <v>Patient / Family Access
Where possible patients and families should be facilitated to access appropriate sections of the patient records via a Patient/Family app or portal.</v>
      </c>
      <c r="E203" s="73">
        <f>'Assessment Return'!E206</f>
        <v>0</v>
      </c>
      <c r="F203" s="92" t="str">
        <f>LEFT('Assessment Return'!F208,1)</f>
        <v/>
      </c>
      <c r="G203" s="73">
        <f>'Assessment Return'!G208</f>
        <v>0</v>
      </c>
      <c r="H203" s="73">
        <f>'Assessment Return'!H208</f>
        <v>0</v>
      </c>
      <c r="I203" s="74"/>
      <c r="J203" s="74"/>
      <c r="K203" s="74"/>
    </row>
    <row r="204" spans="1:12" s="85" customFormat="1" ht="16.5" customHeight="1" thickTop="1" thickBot="1" x14ac:dyDescent="0.25">
      <c r="B204" s="87" t="str">
        <f>'Assessment Return'!B207</f>
        <v>L3</v>
      </c>
      <c r="C204" s="73" t="str">
        <f>'Assessment Return'!C209</f>
        <v xml:space="preserve">L3-997
Infomatics
BI
Doc
</v>
      </c>
      <c r="D204" s="180" t="str">
        <f>'Assessment Return'!D209</f>
        <v>Coding
All EPR coding should use standard UK SNOMED codes.</v>
      </c>
      <c r="E204" s="73">
        <f>'Assessment Return'!E207</f>
        <v>0</v>
      </c>
      <c r="F204" s="92" t="str">
        <f>LEFT('Assessment Return'!F209,1)</f>
        <v/>
      </c>
      <c r="G204" s="73">
        <f>'Assessment Return'!G209</f>
        <v>0</v>
      </c>
      <c r="H204" s="73">
        <f>'Assessment Return'!H209</f>
        <v>0</v>
      </c>
      <c r="I204" s="74"/>
      <c r="J204" s="74"/>
      <c r="K204" s="74"/>
    </row>
    <row r="205" spans="1:12" s="85" customFormat="1" ht="16.5" customHeight="1" thickTop="1" thickBot="1" x14ac:dyDescent="0.25">
      <c r="B205" s="87" t="str">
        <f>'Assessment Return'!B208</f>
        <v>L3</v>
      </c>
      <c r="C205" s="73" t="str">
        <f>'Assessment Return'!C210</f>
        <v xml:space="preserve">L3-998
Infomatics
BI
Doc
</v>
      </c>
      <c r="D205" s="180" t="str">
        <f>'Assessment Return'!D210</f>
        <v>Information Standard Notice (ISN) &amp; Fast Healthcare Interoperability Resources (FHIR) Compliance
The EPR system must be fully compliant with current NHS ISNs and should communicate with other electronic systems using UK FHIR.</v>
      </c>
      <c r="E205" s="73">
        <f>'Assessment Return'!E208</f>
        <v>0</v>
      </c>
      <c r="F205" s="92" t="str">
        <f>LEFT('Assessment Return'!F210,1)</f>
        <v/>
      </c>
      <c r="G205" s="73">
        <f>'Assessment Return'!G210</f>
        <v>0</v>
      </c>
      <c r="H205" s="73">
        <f>'Assessment Return'!H210</f>
        <v>0</v>
      </c>
      <c r="I205" s="74"/>
      <c r="J205" s="74"/>
      <c r="K205" s="74"/>
    </row>
    <row r="206" spans="1:12" s="85" customFormat="1" ht="15.95" customHeight="1" thickTop="1" thickBot="1" x14ac:dyDescent="0.25">
      <c r="B206" s="87" t="str">
        <f>'Assessment Return'!B209</f>
        <v>L3</v>
      </c>
      <c r="C206" s="79" t="str">
        <f>'Assessment Return'!C211</f>
        <v xml:space="preserve">L3-999
Infomatics
MP&amp;S
Doc
</v>
      </c>
      <c r="D206" s="79" t="str">
        <f>'Assessment Return'!D211</f>
        <v>Continuity Plans
A service continuity plan (SCP) should be available to ensure ongoing safe delivery of care during EPR downtimes.
All staff should be aware of the SCP.
The SCP should be tested at least annually (usually synchronised with an EPR system upgrade).</v>
      </c>
      <c r="E206" s="79" t="str">
        <f>'Assessment Return'!E209</f>
        <v>NHS SNOMED position statement ‘SNOMED CT’</v>
      </c>
      <c r="F206" s="185" t="str">
        <f>LEFT('Assessment Return'!F211,1)</f>
        <v/>
      </c>
      <c r="G206" s="79">
        <f>'Assessment Return'!G211</f>
        <v>0</v>
      </c>
      <c r="H206" s="79">
        <f>'Assessment Return'!H211</f>
        <v>0</v>
      </c>
      <c r="I206" s="80"/>
      <c r="J206" s="80"/>
      <c r="K206" s="80"/>
    </row>
    <row r="207" spans="1:12" s="85" customFormat="1" ht="16.5" customHeight="1" thickTop="1" thickBot="1" x14ac:dyDescent="0.25">
      <c r="A207" s="88"/>
      <c r="B207" s="89" t="str">
        <f>'Assessment Return'!B210</f>
        <v>L3</v>
      </c>
      <c r="C207" s="188" t="str">
        <f>'Assessment Return'!C212</f>
        <v xml:space="preserve">T-101
Information and Support for Children and their Families
Visit
MP&amp;S
Doc
</v>
      </c>
      <c r="D207" s="189" t="str">
        <f>'Assessment Return'!D212</f>
        <v>Information for Parents 
Parents of children needing transfer should be given information regarding transport options, directions, car parking, and accommodation and contact numbers for both the hospital and the unit to which their child is being transferred.</v>
      </c>
      <c r="E207" s="188" t="str">
        <f>'Assessment Return'!E210</f>
        <v>Information Standards Notices: ‘Information Standards Notices’
FHIR Resources: ‘Fast Healthcare Interoperability Resources’</v>
      </c>
      <c r="F207" s="190" t="str">
        <f>LEFT('Assessment Return'!F212,1)</f>
        <v/>
      </c>
      <c r="G207" s="188">
        <f>'Assessment Return'!G212</f>
        <v>0</v>
      </c>
      <c r="H207" s="188">
        <f>'Assessment Return'!H212</f>
        <v>0</v>
      </c>
      <c r="I207" s="191"/>
      <c r="J207" s="191"/>
      <c r="K207" s="191"/>
      <c r="L207" s="88"/>
    </row>
    <row r="208" spans="1:12" s="85" customFormat="1" ht="16.5" customHeight="1" thickTop="1" thickBot="1" x14ac:dyDescent="0.25">
      <c r="A208" s="88"/>
      <c r="B208" s="89" t="str">
        <f>'Assessment Return'!B211</f>
        <v>L3</v>
      </c>
      <c r="C208" s="82" t="str">
        <f>'Assessment Return'!C213</f>
        <v xml:space="preserve">T-199
Information and Support for Children and their Families
MP&amp;S
Doc
</v>
      </c>
      <c r="D208" s="186" t="str">
        <f>'Assessment Return'!D213</f>
        <v>Involving Children and Families 
The SPTS should have mechanisms for:
a. Receiving feedback from children and families about the treatment and care they received.
b. Receiving feedback from both referring and receiving hospitals.
c. Involving children and families, referring hospitals and L2 and L3 PCC receiving units in decisions about the organisation of the SPTS.
d. Examples of changes made as a result of feedback and involvement of children and families, referring hospitals and receiving units should be made publicly available.</v>
      </c>
      <c r="E208" s="82" t="str">
        <f>'Assessment Return'!E211</f>
        <v xml:space="preserve">DCB0160: Clinical Risk Management its application in the Deployment and use of Health IT Systems: </v>
      </c>
      <c r="F208" s="182" t="str">
        <f>LEFT('Assessment Return'!F213,1)</f>
        <v/>
      </c>
      <c r="G208" s="82">
        <f>'Assessment Return'!G213</f>
        <v>0</v>
      </c>
      <c r="H208" s="82">
        <f>'Assessment Return'!H213</f>
        <v>0</v>
      </c>
      <c r="I208" s="83"/>
      <c r="J208" s="83"/>
      <c r="K208" s="83"/>
      <c r="L208" s="88"/>
    </row>
    <row r="209" spans="1:12" s="85" customFormat="1" ht="16.5" customHeight="1" thickTop="1" thickBot="1" x14ac:dyDescent="0.25">
      <c r="A209" s="88"/>
      <c r="B209" s="89" t="str">
        <f>'Assessment Return'!B214</f>
        <v>T</v>
      </c>
      <c r="C209" s="73" t="str">
        <f>'Assessment Return'!C214</f>
        <v xml:space="preserve">T-201
Staffing
BI
MP&amp;S
</v>
      </c>
      <c r="D209" s="180" t="str">
        <f>'Assessment Return'!D214</f>
        <v>Lead Consultant/s and Lead Nurse/s
A nominated lead consultant and lead nurse for the SPTS should be responsible for staffing, training, guidelines and protocols, governance and for liaison with other services for ground and for air transport (as applicable). The lead nurse should be a senior children’s nurse. The lead consultant and lead nurse should undertake regular clinical work within the SPTS.</v>
      </c>
      <c r="E209" s="73" t="str">
        <f>'Assessment Return'!E214</f>
        <v>If the SPTS provides both air and ground transport, the lead consultant and lead nurse may take responsibility for both services or there may be nominated staff to oversee the air transport.</v>
      </c>
      <c r="F209" s="92" t="str">
        <f>LEFT('Assessment Return'!F214,1)</f>
        <v/>
      </c>
      <c r="G209" s="73">
        <f>'Assessment Return'!G214</f>
        <v>0</v>
      </c>
      <c r="H209" s="73">
        <f>'Assessment Return'!H214</f>
        <v>0</v>
      </c>
      <c r="I209" s="74"/>
      <c r="J209" s="74"/>
      <c r="K209" s="74"/>
      <c r="L209" s="88"/>
    </row>
    <row r="210" spans="1:12" s="85" customFormat="1" ht="16.5" customHeight="1" thickTop="1" thickBot="1" x14ac:dyDescent="0.25">
      <c r="B210" s="90" t="str">
        <f>'Assessment Return'!B215</f>
        <v>T</v>
      </c>
      <c r="C210" s="73" t="str">
        <f>'Assessment Return'!C215</f>
        <v>T-202
Staffing
MP&amp;S
Doc</v>
      </c>
      <c r="D210" s="180" t="str">
        <f>'Assessment Return'!D215</f>
        <v>Staff Authorised to Undertake Emergency Transfers
The nominated lead consultant and lead nurse for the SPTS should specify which staff are appropriately trained and experienced to carry out emergency transfers and whether direct consultant supervision is required.</v>
      </c>
      <c r="E210" s="140" t="str">
        <f>'Assessment Return'!E215</f>
        <v>In compiling the list of authorised staff, account should be taken of the extent of recent experience of individual members of staff, whether appropriate Continuing Professional Development has been undertaken and whether staff are competent with the equipment currently used by the SPTS. The National Generic Paediatric Critical Care Transport Passport, available on the PCCS website ‘Paediatric Critical Care Society’, may be helpful in compiling the list of authorised staff.</v>
      </c>
      <c r="F210" s="92" t="str">
        <f>LEFT('Assessment Return'!F215,1)</f>
        <v/>
      </c>
      <c r="G210" s="73">
        <f>'Assessment Return'!G215</f>
        <v>0</v>
      </c>
      <c r="H210" s="73">
        <f>'Assessment Return'!H215</f>
        <v>0</v>
      </c>
      <c r="I210" s="91"/>
      <c r="J210" s="91"/>
      <c r="K210" s="91"/>
    </row>
    <row r="211" spans="1:12" s="85" customFormat="1" ht="16.5" customHeight="1" thickTop="1" thickBot="1" x14ac:dyDescent="0.25">
      <c r="B211" s="90" t="str">
        <f>'Assessment Return'!B216</f>
        <v>T</v>
      </c>
      <c r="C211" s="73" t="str">
        <f>'Assessment Return'!C216</f>
        <v>T-203
Staffing
MP&amp;S
Doc</v>
      </c>
      <c r="D211" s="180" t="str">
        <f>'Assessment Return'!D216</f>
        <v>Service Competences and Training Plan
The competences expected for each role in the service should be identified.
Staff should be competent in providing Level 3 paediatric critical care and emergency transfer.
A training and development plan for achieving and maintaining competency should be in place.
All staff working on the SPTS should be undertaking Continuing Professional Development of relevance to their work.</v>
      </c>
      <c r="E211" s="140" t="str">
        <f>'Assessment Return'!E216</f>
        <v>1. Competencies in providing Level 3 paediatric critical care are described in QSs -202,203,206 and 208. QS -203 gives more detail of the expected competences for the clinician with Level 2 RCPCH competences and equivalent staffing models.
2. This QS is about the needs of the service and cannot be met solely by individual staff appraisals and personal development reviews. Reviewers may request information about specific aspects of relevance to the service, in particular where a therapeutic intervention or activity is undertaken rarely and / or where competence may not be maintained by the individual’s usual clinical practice.
3. For compliance with this QS the service should provide:
a. A matrix of the roles within the service, competences expected and approach to maintaining competences
b. A training and development plan showing how competences are being achieved and maintained
4. Training may be delivered through a variety of mechanisms, including e-learning, Trust wide training and departmental training.
5. The National Generic Paediatric Critical Care Transport Passport, available on the PCCS website ‘Paediatric Critical Care Society’, and RCN ‘Nursing on the move – specialist nursing for patients requiring repatriation and retrieval’ (2013 or updated version) provide guidance on appropriate transport competences.</v>
      </c>
      <c r="F211" s="92" t="str">
        <f>LEFT('Assessment Return'!F216,1)</f>
        <v/>
      </c>
      <c r="G211" s="73">
        <f>'Assessment Return'!G216</f>
        <v>0</v>
      </c>
      <c r="H211" s="73">
        <f>'Assessment Return'!H216</f>
        <v>0</v>
      </c>
      <c r="I211" s="91"/>
      <c r="J211" s="91"/>
      <c r="K211" s="91"/>
    </row>
    <row r="212" spans="1:12" s="85" customFormat="1" ht="16.5" customHeight="1" thickTop="1" thickBot="1" x14ac:dyDescent="0.25">
      <c r="B212" s="90" t="str">
        <f>'Assessment Return'!B217</f>
        <v>T</v>
      </c>
      <c r="C212" s="73" t="str">
        <f>'Assessment Return'!C217</f>
        <v>T-204
Staffing
MP&amp;S
Doc</v>
      </c>
      <c r="D212" s="180" t="str">
        <f>'Assessment Return'!D217</f>
        <v>Staffing Levels and Skill Mix
Sufficient staff with competences in providing Level 3 paediatric critical care and appropriate competences in emergency transfer should be available for the:
a. Types of emergency transfers for which the service is commissioned
b. Number of patients usually cared for by the service
c. Usual case mix of patients
As a minimum, the following staff with appropriate competences who have been authorised to undertake emergency transfers should be immediately available at all times:
i. Consultant for advice and to join the emergency transfer team if necessary (24/7)
ii. A clinician competent to lead the emergency transport
iii. A nurse or other registered healthcare professional</v>
      </c>
      <c r="E212" s="140" t="str">
        <f>'Assessment Return'!E217</f>
        <v>1. SPTS staff may support L3 PCCU if not required for an emergency transfer so long as they are immediately available to the SPTS when required. The consultant on call for the SPTS should not be providing cover for L3 PCCU at the same time.
2. If ‘ii’ is achieved by a consultant based with the SPTS then a second consultant to provide advice to referring services for the duration of the emergency transfer is required.</v>
      </c>
      <c r="F212" s="92" t="str">
        <f>LEFT('Assessment Return'!F217,1)</f>
        <v/>
      </c>
      <c r="G212" s="73">
        <f>'Assessment Return'!G217</f>
        <v>0</v>
      </c>
      <c r="H212" s="73">
        <f>'Assessment Return'!H217</f>
        <v>0</v>
      </c>
      <c r="I212" s="91"/>
      <c r="J212" s="91"/>
      <c r="K212" s="91"/>
    </row>
    <row r="213" spans="1:12" s="85" customFormat="1" ht="16.5" customHeight="1" thickTop="1" thickBot="1" x14ac:dyDescent="0.25">
      <c r="B213" s="90" t="str">
        <f>'Assessment Return'!B218</f>
        <v>T</v>
      </c>
      <c r="C213" s="73" t="str">
        <f>'Assessment Return'!C218</f>
        <v>T-205
Staffing
MP&amp;S
Doc</v>
      </c>
      <c r="D213" s="180" t="str">
        <f>'Assessment Return'!D218</f>
        <v>Indemnity
Staff working on the SPTS must be:
a. Indemnified for their practice in all environments in which they work
b. Insured for death and personal injury sustained in the course of their professional work</v>
      </c>
      <c r="E213" s="140" t="str">
        <f>'Assessment Return'!E218</f>
        <v>1. Hospitals are responsible for ensuring this QS is met. At the time of publication, additional cover is provided by PCCS membership.
2. If the service provides aeromedical transport, then this must be specifically referenced within the insurance documentation.</v>
      </c>
      <c r="F213" s="92" t="str">
        <f>LEFT('Assessment Return'!F218,1)</f>
        <v/>
      </c>
      <c r="G213" s="73">
        <f>'Assessment Return'!G218</f>
        <v>0</v>
      </c>
      <c r="H213" s="73">
        <f>'Assessment Return'!H218</f>
        <v>0</v>
      </c>
      <c r="I213" s="91"/>
      <c r="J213" s="91"/>
      <c r="K213" s="91"/>
    </row>
    <row r="214" spans="1:12" s="85" customFormat="1" ht="15.75" customHeight="1" thickTop="1" thickBot="1" x14ac:dyDescent="0.25">
      <c r="B214" s="90" t="str">
        <f>'Assessment Return'!B219</f>
        <v>T</v>
      </c>
      <c r="C214" s="73" t="str">
        <f>'Assessment Return'!C219</f>
        <v>T-206
Staffing
MP&amp;S
Doc</v>
      </c>
      <c r="D214" s="180" t="str">
        <f>'Assessment Return'!D219</f>
        <v>Clinician Competence Framework and Training Plan
A nominated education lead consultant and lead nurse (with appropriate administration support) should be responsible for organisation and delivery of training for the SPTS staff. Allocated time for the delivery &amp; development of the team education should be provided.
A competence framework and training plan that includes regular updates (minimum annually) should ensure that clinicians have or are working towards, and maintain, competences appropriate for their role in the service covering:
a. Equipment (as per Trust specification)
b. Vehicles (including aircraft if appropriate to operations)
c. Emergency management of clinical situations including full immersion simulation in appropriate settings
d. Emergency drills for vehicle and aircraft safety and evacuation
e. Lessons learnt from excellence and adverse incident reporting, and morbidity and mortality reviews
f. Case review
g. Changes to SOPs and clinical guidelines (All SPTS should have a process in place to ensure staff are made aware of any changes in a timely manner)
SPTS clinical leads and clinical staff leading the transport team should be APLS/EPLS providers. Transport nursing staff should attain and maintain APLS/EPLS or PILS.
The SPTS should ensure all staff have opportunity to maintain practical clinical skills/procedures depending on job role. This may be achieved by working on a Level 3 PCCU or in anaesthesia.
Record of annual training and appraisal to demonstrate knowledge and skills in keeping with transport medicine practice using the PCCS-ATG passport or equivalent to highlight learning needs.</v>
      </c>
      <c r="E214" s="140">
        <f>'Assessment Return'!E219</f>
        <v>0</v>
      </c>
      <c r="F214" s="92" t="str">
        <f>LEFT('Assessment Return'!F219,1)</f>
        <v/>
      </c>
      <c r="G214" s="73">
        <f>'Assessment Return'!G219</f>
        <v>0</v>
      </c>
      <c r="H214" s="73">
        <f>'Assessment Return'!H219</f>
        <v>0</v>
      </c>
      <c r="I214" s="91"/>
      <c r="J214" s="91"/>
      <c r="K214" s="91"/>
    </row>
    <row r="215" spans="1:12" s="85" customFormat="1" ht="15.75" customHeight="1" thickTop="1" thickBot="1" x14ac:dyDescent="0.25">
      <c r="B215" s="90" t="str">
        <f>'Assessment Return'!B220</f>
        <v>T</v>
      </c>
      <c r="C215" s="73" t="str">
        <f>'Assessment Return'!C220</f>
        <v>T-220
Staffing
Visit
MP&amp;S
Doc</v>
      </c>
      <c r="D215" s="180" t="str">
        <f>'Assessment Return'!D220</f>
        <v>Staff Development &amp; Well Being
The service should ensure:
a. All staff have a direct line manager and access to an appropriate mentor to help set a professional development plan with respect to transport
b. Debrief and access to trauma risk management support to ensure appropriate signposting to resources to help staff after a traumatic event
c. There is a plan to manage staff of all grades/roles who have been subject to a particularly challenging situation or the accumulative effects of the demands of the service and consider themselves unfit to continue work
d. Appraisals are held for all staff, ensuring transport competencies are maintained (the PCCS-ATG Passport or equivalent could be used to help)
e. A system (e.g. Mind ‘Taking Care of You’ campaign) to assess individuals at the start and end of shift
f. Routine rest breaks should be implemented with appropriate rest facilities and on-call rooms available for staff to nap during shifts or sleep post-call
g. Education on fatigue, its causes, mitigating factors, and its impact on healthcare should be a priority for SPTS and training undertaken on this for teams
h. Fatigue policy must be in place for drivers with appropriate risk assessment undertaken for each transfer</v>
      </c>
      <c r="E215" s="140">
        <f>'Assessment Return'!E220</f>
        <v>0</v>
      </c>
      <c r="F215" s="92" t="str">
        <f>LEFT('Assessment Return'!F220,1)</f>
        <v/>
      </c>
      <c r="G215" s="73">
        <f>'Assessment Return'!G220</f>
        <v>0</v>
      </c>
      <c r="H215" s="73">
        <f>'Assessment Return'!H220</f>
        <v>0</v>
      </c>
      <c r="I215" s="91"/>
      <c r="J215" s="91"/>
      <c r="K215" s="91"/>
    </row>
    <row r="216" spans="1:12" s="85" customFormat="1" ht="15.75" customHeight="1" thickTop="1" thickBot="1" x14ac:dyDescent="0.25">
      <c r="B216" s="90" t="str">
        <f>'Assessment Return'!B221</f>
        <v>T</v>
      </c>
      <c r="C216" s="73" t="str">
        <f>'Assessment Return'!C221</f>
        <v>T-299
Staffing
BI
MP&amp;S</v>
      </c>
      <c r="D216" s="180" t="str">
        <f>'Assessment Return'!D221</f>
        <v>Administrative, Clerical and Data Collection Support
Administrative, clerical and data collection support should be available.</v>
      </c>
      <c r="E216" s="140" t="str">
        <f>'Assessment Return'!E221</f>
        <v>The amount of administrative, clerical and data collection support is not defined. Clinical staff should not, however, be spending unreasonable amounts of time which could be used for clinical work on administrative tasks.</v>
      </c>
      <c r="F216" s="92" t="str">
        <f>LEFT('Assessment Return'!F221,1)</f>
        <v/>
      </c>
      <c r="G216" s="73">
        <f>'Assessment Return'!G221</f>
        <v>0</v>
      </c>
      <c r="H216" s="73">
        <f>'Assessment Return'!H221</f>
        <v>0</v>
      </c>
      <c r="I216" s="91"/>
      <c r="J216" s="91"/>
      <c r="K216" s="91"/>
    </row>
    <row r="217" spans="1:12" s="85" customFormat="1" ht="15.75" customHeight="1" thickTop="1" thickBot="1" x14ac:dyDescent="0.25">
      <c r="B217" s="90" t="str">
        <f>'Assessment Return'!B222</f>
        <v>T</v>
      </c>
      <c r="C217" s="73" t="str">
        <f>'Assessment Return'!C222</f>
        <v>T-401
Facilities and Equipment
BI
Visit
MP&amp;S</v>
      </c>
      <c r="D217" s="180" t="str">
        <f>'Assessment Return'!D222</f>
        <v>Voice Communication
The SPTS should have 24/7:
a. A dedicated phone line for referrals from referring hospitals with the facility to record calls
b. Conference call facility
c. Facilities to contact specialist teams throughout the emergency transfer, including during transport</v>
      </c>
      <c r="E217" s="140">
        <f>'Assessment Return'!E222</f>
        <v>0</v>
      </c>
      <c r="F217" s="92" t="str">
        <f>LEFT('Assessment Return'!F222,1)</f>
        <v/>
      </c>
      <c r="G217" s="73">
        <f>'Assessment Return'!G222</f>
        <v>0</v>
      </c>
      <c r="H217" s="73">
        <f>'Assessment Return'!H222</f>
        <v>0</v>
      </c>
      <c r="I217" s="91"/>
      <c r="J217" s="91"/>
      <c r="K217" s="91"/>
    </row>
    <row r="218" spans="1:12" s="85" customFormat="1" ht="15.75" customHeight="1" thickTop="1" thickBot="1" x14ac:dyDescent="0.25">
      <c r="A218" s="88"/>
      <c r="B218" s="89" t="str">
        <f>'Assessment Return'!B223</f>
        <v>T</v>
      </c>
      <c r="C218" s="73" t="str">
        <f>'Assessment Return'!C223</f>
        <v>T-402
Facilities and Equipment
Visit
MP&amp;S
Doc</v>
      </c>
      <c r="D218" s="180" t="str">
        <f>'Assessment Return'!D223</f>
        <v>Emergency Transport Arrangements
The SPTS should have arrangements for emergency transport covering at least:
a. Road ambulance providers:
i. CQC registered
ii. Contact arrangements and response times
iii. Vehicle specification
iv. Securing of children, equipment, staff and parents during transfer.
v. Competence of drivers
vi. Use of traffic law exemptions and duty hours limitations
b. Aircraft Providers:
i. CQC registered
ii. Air Operator Certificate (AOC) granted for aircraft equipment and operated with approved medical configuration
iii. Compliant with all other PCCS standards
All vehicles’ stretchers, trolleys and medical equipment should comply with the most recent regulations and standards.</v>
      </c>
      <c r="E218" s="73" t="str">
        <f>'Assessment Return'!E223</f>
        <v>1. If parents travel with their child in the ambulance or aircraft then the Service Level Agreement with the provider must include insurance of parents.
2. All drivers should be trained to the core competences in the Driving Standard Agency ‘Blue Light Expectations’ or to the Royal Society for the Prevention of Accidents or equivalent standard.</v>
      </c>
      <c r="F218" s="92" t="str">
        <f>LEFT('Assessment Return'!F223,1)</f>
        <v/>
      </c>
      <c r="G218" s="73">
        <f>'Assessment Return'!G223</f>
        <v>0</v>
      </c>
      <c r="H218" s="73">
        <f>'Assessment Return'!H223</f>
        <v>0</v>
      </c>
      <c r="I218" s="74"/>
      <c r="J218" s="74"/>
      <c r="K218" s="74"/>
      <c r="L218" s="88"/>
    </row>
    <row r="219" spans="1:12" s="85" customFormat="1" ht="15.75" customHeight="1" thickTop="1" thickBot="1" x14ac:dyDescent="0.25">
      <c r="A219" s="88"/>
      <c r="B219" s="89" t="str">
        <f>'Assessment Return'!B224</f>
        <v>T</v>
      </c>
      <c r="C219" s="73" t="str">
        <f>'Assessment Return'!C224</f>
        <v>T-403
Facilities and Equipment
Visit
MP&amp;S</v>
      </c>
      <c r="D219" s="180" t="str">
        <f>'Assessment Return'!D224</f>
        <v>Equipment
The equipment used by SPTS should be appropriate for the age, weight, therapies and monitoring needs of the children transported. Drugs and equipment should be checked in accordance with local policy.
Staff should receive training on all the equipment used in transport at induction. A record should be maintained to demonstrate on-going competence and any updated training, where relevant.</v>
      </c>
      <c r="E219" s="73">
        <f>'Assessment Return'!E224</f>
        <v>0</v>
      </c>
      <c r="F219" s="92" t="str">
        <f>LEFT('Assessment Return'!F224,1)</f>
        <v/>
      </c>
      <c r="G219" s="73">
        <f>'Assessment Return'!G224</f>
        <v>0</v>
      </c>
      <c r="H219" s="73">
        <f>'Assessment Return'!H224</f>
        <v>0</v>
      </c>
      <c r="I219" s="74"/>
      <c r="J219" s="74"/>
      <c r="K219" s="74"/>
      <c r="L219" s="88"/>
    </row>
    <row r="220" spans="1:12" s="85" customFormat="1" ht="15.75" customHeight="1" thickTop="1" thickBot="1" x14ac:dyDescent="0.25">
      <c r="A220" s="88"/>
      <c r="B220" s="89" t="str">
        <f>'Assessment Return'!B225</f>
        <v>T</v>
      </c>
      <c r="C220" s="73" t="str">
        <f>'Assessment Return'!C225</f>
        <v>T-501
Guidelines and Protocols
Visit
MP&amp;S
Doc</v>
      </c>
      <c r="D220" s="180" t="str">
        <f>'Assessment Return'!D225</f>
        <v>Referral Handling
Guidelines on handling of referrals should be in use covering at least:
a. Advice
b. Decision support and triage
c. Documenting and recording of advice given and triage decision
d. Follow-up of patients including those within scope of care not transferred</v>
      </c>
      <c r="E220" s="73">
        <f>'Assessment Return'!E225</f>
        <v>0</v>
      </c>
      <c r="F220" s="92" t="str">
        <f>LEFT('Assessment Return'!F225,1)</f>
        <v/>
      </c>
      <c r="G220" s="73">
        <f>'Assessment Return'!G225</f>
        <v>0</v>
      </c>
      <c r="H220" s="73">
        <f>'Assessment Return'!H225</f>
        <v>0</v>
      </c>
      <c r="I220" s="74"/>
      <c r="J220" s="74"/>
      <c r="K220" s="74"/>
      <c r="L220" s="88"/>
    </row>
    <row r="221" spans="1:12" s="85" customFormat="1" ht="15.75" customHeight="1" thickTop="1" thickBot="1" x14ac:dyDescent="0.25">
      <c r="A221" s="88"/>
      <c r="B221" s="89" t="str">
        <f>'Assessment Return'!B226</f>
        <v>T</v>
      </c>
      <c r="C221" s="73" t="str">
        <f>'Assessment Return'!C226</f>
        <v>T-502
Guidelines and Protocols
Visit
MP&amp;S
Doc</v>
      </c>
      <c r="D221" s="180" t="str">
        <f>'Assessment Return'!D226</f>
        <v>Service Guidelines
Guidelines should be in use covering at least:
a. Staff fatigue (especially single driver operations)
b. Moving and handling
c. Health and safety
d. Securing of equipment, patient, staff and parents
e. Infection control
f. Uniform and Personal Protective Equipment. The PPE may include:
i. Suitable re-enforced footwear
ii. High-visibility reflective jackets
iii. Reflective material on uniforms
iv. Flame retardant clothing</v>
      </c>
      <c r="E221" s="73">
        <f>'Assessment Return'!E226</f>
        <v>0</v>
      </c>
      <c r="F221" s="92" t="str">
        <f>LEFT('Assessment Return'!F226,1)</f>
        <v/>
      </c>
      <c r="G221" s="73">
        <f>'Assessment Return'!G226</f>
        <v>0</v>
      </c>
      <c r="H221" s="73">
        <f>'Assessment Return'!H226</f>
        <v>0</v>
      </c>
      <c r="I221" s="74"/>
      <c r="J221" s="74"/>
      <c r="K221" s="74"/>
      <c r="L221" s="88"/>
    </row>
    <row r="222" spans="1:12" s="85" customFormat="1" ht="15.75" customHeight="1" thickTop="1" thickBot="1" x14ac:dyDescent="0.25">
      <c r="A222" s="88"/>
      <c r="B222" s="89" t="str">
        <f>'Assessment Return'!B227</f>
        <v>T</v>
      </c>
      <c r="C222" s="73" t="str">
        <f>'Assessment Return'!C227</f>
        <v>T-503
Guidelines and Protocols
Visit
MP&amp;S
Doc</v>
      </c>
      <c r="D222" s="180" t="str">
        <f>'Assessment Return'!D227</f>
        <v>Clinical Guidelines
Each SPTS should provide clinical guidelines covering at least:
a. Emergency drug calculations based on a child's age and weight
b. Clinical guidelines to cover the recognition and acute management of a range of common paediatric emergencies
c. Website with resources for education, outreach and feedback</v>
      </c>
      <c r="E222" s="73" t="str">
        <f>'Assessment Return'!E227</f>
        <v>All clinical guidelines and drug calculators should be reviewed annually</v>
      </c>
      <c r="F222" s="92" t="str">
        <f>LEFT('Assessment Return'!F227,1)</f>
        <v/>
      </c>
      <c r="G222" s="73">
        <f>'Assessment Return'!G227</f>
        <v>0</v>
      </c>
      <c r="H222" s="73">
        <f>'Assessment Return'!H227</f>
        <v>0</v>
      </c>
      <c r="I222" s="74"/>
      <c r="J222" s="74"/>
      <c r="K222" s="74"/>
      <c r="L222" s="88"/>
    </row>
    <row r="223" spans="1:12" s="85" customFormat="1" ht="15.75" customHeight="1" thickTop="1" thickBot="1" x14ac:dyDescent="0.25">
      <c r="A223" s="88"/>
      <c r="B223" s="89" t="str">
        <f>'Assessment Return'!B228</f>
        <v>T</v>
      </c>
      <c r="C223" s="73" t="str">
        <f>'Assessment Return'!C228</f>
        <v>T-601
Service Organisatation and Liaison with Other Services
Visit
MP&amp;S
Doc</v>
      </c>
      <c r="D223" s="180" t="str">
        <f>'Assessment Return'!D228</f>
        <v>Operational Policy
The SPTS should have an operation policy covering at least:
a. Normal catchment population for the service and any inclusions / exclusions in terms of age and conditions of children to be transferred
b. Types of transfer for which the service is commissioned including level of critical care and mode of transport
c. How to make a referral
d. Admission pathways incorporating recommendations from PCC GIRFT review. Notably, child should be admitted to closest PICU to family home where clinically appropriate and to a ‘linked principal hub’ PICU associated with the spoke hospital. (PCC GIRFT Programme National speciality Report, 2021)
e. Key performance indicators for mobilisation of a team and arrival at the patient’s bedside (decision response time)
f. Authorisation of staff to undertake emergency transfers
g. Roles within the emergency transfer team
h. Risk assessment of each journey
i. ‘Blue light’ use and Traffic Law exemptions
j. Clinical handover to receiving units
k. Arrangements for transfer of at least one parent or carer
l. Staff rostering to minimise fatigue and unplanned overtime
m. Duty status during illness and pregnancy
n. ‘Surge’ plan for days when the SPTS is not available or local capacity is exceeded
o. Vehicle breakdown and accidents
p. Incident reporting
q. Agreed contribution to the network-wide training and CPD programme (QS N-206)
r. Consideration of team role &amp; service in event of a major incident
s. Insurance &amp; indemnity for all staff in all environments in which they work, and for parents traveling
t. Post Accident or Incident Plan with an annual (minimum) drill for all modes of transport within the scope of care of the SPTS undertaken jointly with air and/or land providers. Evidence of the drill along with any actions for the organisation that result should be recorded and addressed</v>
      </c>
      <c r="E223" s="73" t="str">
        <f>'Assessment Return'!E228</f>
        <v>1. The normal catchment population and service inclusions / exclusions should be consistent with the contract for the service (QS C-603).
2. Wherever possible and appropriate, one parent or carer should be given the option to accompany their child during emergency transfers. Where this is not possible or appropriate, other arrangements should be made to transfer parents.
3. The policy on reporting of untoward clinical incidents should ensure that, where appropriate, clinical incidents should be reported to both the host organisation, referring/receiving hospital and transport vehicle provider. Incident reporting arrangements should be consistent with network-agreed arrangements (QS N-601).</v>
      </c>
      <c r="F223" s="92" t="str">
        <f>LEFT('Assessment Return'!F228,1)</f>
        <v/>
      </c>
      <c r="G223" s="73">
        <f>'Assessment Return'!G228</f>
        <v>0</v>
      </c>
      <c r="H223" s="73">
        <f>'Assessment Return'!H228</f>
        <v>0</v>
      </c>
      <c r="I223" s="74"/>
      <c r="J223" s="74"/>
      <c r="K223" s="74"/>
      <c r="L223" s="88"/>
    </row>
    <row r="224" spans="1:12" s="85" customFormat="1" ht="15.75" customHeight="1" thickTop="1" thickBot="1" x14ac:dyDescent="0.25">
      <c r="A224" s="88"/>
      <c r="B224" s="89" t="str">
        <f>'Assessment Return'!B229</f>
        <v>T</v>
      </c>
      <c r="C224" s="73" t="str">
        <f>'Assessment Return'!C229</f>
        <v>T-701
Governance
Doc</v>
      </c>
      <c r="D224" s="180" t="str">
        <f>'Assessment Return'!D229</f>
        <v>Data Collection
The SPTS should be collecting and digitally archiving details on all referrals to the service including
a. Referrals where requirement for transfer is agreed:
i. Those transferred by the SPTS
ii. Those that require transfer, undertaken by another team
b. Advice to referring hospitals
c. Network bed requests for critical care admission
The recorded dataset should include:
a. Pre-transfer patient condition and management
b. Untoward clinical incidents
c. Mortality and morbidity
d. ‘Quality Dashboard’ data as recommended by the PCC CRG
This data should be submitted to Paediatric Intensive Care Audit Network (PICANet) as soon as possible and no later than two months after the transfer.
Compliance with completeness &amp; timeliness of returns should also be captured and reported. (The PICANet Annual Report provides the documentation for submitted data).</v>
      </c>
      <c r="E224" s="73" t="str">
        <f>'Assessment Return'!E229</f>
        <v>1. Data on referrals to which the service cannot respond should include data on referrals which are outside the remit for which the service is commissioned</v>
      </c>
      <c r="F224" s="92" t="str">
        <f>LEFT('Assessment Return'!F229,1)</f>
        <v/>
      </c>
      <c r="G224" s="73">
        <f>'Assessment Return'!G229</f>
        <v>0</v>
      </c>
      <c r="H224" s="73">
        <f>'Assessment Return'!H229</f>
        <v>0</v>
      </c>
      <c r="I224" s="74"/>
      <c r="J224" s="74"/>
      <c r="K224" s="74"/>
      <c r="L224" s="88"/>
    </row>
    <row r="225" spans="1:12" s="85" customFormat="1" ht="15.75" customHeight="1" thickTop="1" thickBot="1" x14ac:dyDescent="0.25">
      <c r="A225" s="88"/>
      <c r="B225" s="89" t="str">
        <f>'Assessment Return'!B230</f>
        <v>T</v>
      </c>
      <c r="C225" s="73" t="str">
        <f>'Assessment Return'!C230</f>
        <v>T-702
Governance
Doc</v>
      </c>
      <c r="D225" s="180" t="str">
        <f>'Assessment Return'!D230</f>
        <v>Audit and Quality Improvement 
The SPTS should have a rolling programme of audit, including:
a. All activity undertaken including all referrals, transfers, mode of transport, staffing, education and training, and referral and patient transport outcomes
b. Timing related to referrals and transfers including time from decision to transfer to arrival at referring unit, decision time (time from referral to agreement needs transfer, independent of bed availability), mobilisation time, stabilisation times, and time back to base
c. Transfers involving more than one transfer of the same patient within the acute episode
d. Transfers involving the same patient within a 24 hour period
e. Completeness of referral information
f. Accuracy and completeness of transport records
g. The SPTS should collect and respond to user feedback (including patient/ parents and DGH teams) relating to service quality and performance
Service audit should be reported and shared with the team and network on a regular basis.</v>
      </c>
      <c r="E225" s="73">
        <f>'Assessment Return'!E230</f>
        <v>0</v>
      </c>
      <c r="F225" s="92" t="str">
        <f>LEFT('Assessment Return'!F230,1)</f>
        <v/>
      </c>
      <c r="G225" s="73">
        <f>'Assessment Return'!G230</f>
        <v>0</v>
      </c>
      <c r="H225" s="73">
        <f>'Assessment Return'!H230</f>
        <v>0</v>
      </c>
      <c r="I225" s="74"/>
      <c r="J225" s="74"/>
      <c r="K225" s="74"/>
      <c r="L225" s="88"/>
    </row>
    <row r="226" spans="1:12" s="85" customFormat="1" ht="15.75" customHeight="1" thickTop="1" thickBot="1" x14ac:dyDescent="0.25">
      <c r="A226" s="88"/>
      <c r="B226" s="89" t="str">
        <f>'Assessment Return'!B231</f>
        <v>T</v>
      </c>
      <c r="C226" s="73" t="str">
        <f>'Assessment Return'!C231</f>
        <v>T-703
Governance
MP&amp;S
Doc</v>
      </c>
      <c r="D226" s="180" t="str">
        <f>'Assessment Return'!D231</f>
        <v>Key Performance Indicators
Key performance indicators should be reviewed regularly with hospital (or equivalent) management and with commissioners including:
a. Departure of team from base or re-tasking within 30 minutes of decision that a critical care transport is required
b. Arrival at referring unit within three hours of the decision to transfer the child
c. ‘Quality Dashboard’ data relating to transport as recommended by PCC CRG and / or the PCCS Acute Transport Group
d. Inability to accommodate emergency critical care admission within the designated critical care network</v>
      </c>
      <c r="E226" s="73" t="str">
        <f>'Assessment Return'!E231</f>
        <v>1. These KPIs refer only to emergency paediatric transfers by the SPTS.
2. The current evidence does not support a further reduction in the 3-hour time to bedside target to improve patient outcome ‘Does time taken by paediatric critical care transport teams to reach the bedside of critically ill children affect survival? A retrospective cohort study from England and Wales and Impact on 30-day survival of time taken by a critical care transport team to reach the bedside of critically ill children’
3. Paediatric Critical Care Operational Delivery Networks may agree local variation to target arrival times for particular referring units in remote areas when the SPTS has a considerable distance to travel.</v>
      </c>
      <c r="F226" s="92" t="str">
        <f>LEFT('Assessment Return'!F231,1)</f>
        <v/>
      </c>
      <c r="G226" s="73">
        <f>'Assessment Return'!G231</f>
        <v>0</v>
      </c>
      <c r="H226" s="73">
        <f>'Assessment Return'!H231</f>
        <v>0</v>
      </c>
      <c r="I226" s="74"/>
      <c r="J226" s="74"/>
      <c r="K226" s="74"/>
      <c r="L226" s="88"/>
    </row>
    <row r="227" spans="1:12" s="85" customFormat="1" ht="15.75" customHeight="1" thickTop="1" thickBot="1" x14ac:dyDescent="0.25">
      <c r="A227" s="88"/>
      <c r="B227" s="89" t="str">
        <f>'Assessment Return'!B232</f>
        <v>T</v>
      </c>
      <c r="C227" s="73" t="str">
        <f>'Assessment Return'!C232</f>
        <v>T-704
Governance
Doc</v>
      </c>
      <c r="D227" s="180" t="str">
        <f>'Assessment Return'!D232</f>
        <v>Annual Report
The SPTS should produce an annual report summarising activity, compliance with quality standards, and clinical outcomes. The report should identify actions required to meet expected quality standards and progress since the previous year’s annual report. This report should be publicly available.</v>
      </c>
      <c r="E227" s="73" t="str">
        <f>'Assessment Return'!E232</f>
        <v>The annual report may form part of the L3 PCCU annual report or may be separate. The annual report should cover ground and air transport as relevant to the operation of the SPTS.</v>
      </c>
      <c r="F227" s="92" t="str">
        <f>LEFT('Assessment Return'!F232,1)</f>
        <v/>
      </c>
      <c r="G227" s="73">
        <f>'Assessment Return'!G232</f>
        <v>0</v>
      </c>
      <c r="H227" s="73">
        <f>'Assessment Return'!H232</f>
        <v>0</v>
      </c>
      <c r="I227" s="74"/>
      <c r="J227" s="74"/>
      <c r="K227" s="74"/>
      <c r="L227" s="88"/>
    </row>
    <row r="228" spans="1:12" s="85" customFormat="1" ht="15.75" customHeight="1" thickTop="1" thickBot="1" x14ac:dyDescent="0.25">
      <c r="A228" s="88"/>
      <c r="B228" s="89" t="str">
        <f>'Assessment Return'!B233</f>
        <v>T</v>
      </c>
      <c r="C228" s="73" t="str">
        <f>'Assessment Return'!C233</f>
        <v>T-798
Governance
MP&amp;S
Doc</v>
      </c>
      <c r="D228" s="180" t="str">
        <f>'Assessment Return'!D233</f>
        <v>Multi-disciplinary Review and Learning
The SPTS should have multi-disciplinary arrangements for:
a. Review of and implementing learning from positive feedback, complaints, outcomes including mortality, incidents and ‘near misses’
b. Review of and implementing learning from published scientific research and guidance
c. Mortality review in line with national recommendations
d. Annual Multi-disciplinary service review with key stakeholders</v>
      </c>
      <c r="E228" s="73" t="str">
        <f>'Assessment Return'!E233</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228" s="92" t="str">
        <f>LEFT('Assessment Return'!F233,1)</f>
        <v/>
      </c>
      <c r="G228" s="73">
        <f>'Assessment Return'!G233</f>
        <v>0</v>
      </c>
      <c r="H228" s="73">
        <f>'Assessment Return'!H233</f>
        <v>0</v>
      </c>
      <c r="I228" s="74"/>
      <c r="J228" s="74"/>
      <c r="K228" s="74"/>
      <c r="L228" s="88"/>
    </row>
    <row r="229" spans="1:12" s="85" customFormat="1" ht="15.75" customHeight="1" thickTop="1" thickBot="1" x14ac:dyDescent="0.25">
      <c r="B229" s="87" t="str">
        <f>'Assessment Return'!B234</f>
        <v>T</v>
      </c>
      <c r="C229" s="73" t="str">
        <f>'Assessment Return'!C234</f>
        <v>T-799
Governance
Doc</v>
      </c>
      <c r="D229" s="180" t="str">
        <f>'Assessment Return'!D234</f>
        <v>Document Control
All policies, procedures and guidelines should comply with host Trust document control procedures.
Up to date documentation regarding the SPTS policies, procedures and guidelines should be available to staff electronically</v>
      </c>
      <c r="E229" s="73">
        <f>'Assessment Return'!E234</f>
        <v>0</v>
      </c>
      <c r="F229" s="92" t="str">
        <f>LEFT('Assessment Return'!F234,1)</f>
        <v/>
      </c>
      <c r="G229" s="73">
        <f>'Assessment Return'!G234</f>
        <v>0</v>
      </c>
      <c r="H229" s="73">
        <f>'Assessment Return'!H234</f>
        <v>0</v>
      </c>
      <c r="I229" s="74"/>
      <c r="J229" s="74"/>
      <c r="K229" s="74"/>
    </row>
    <row r="230" spans="1:12" s="85" customFormat="1" ht="17.100000000000001" customHeight="1" thickTop="1" thickBot="1" x14ac:dyDescent="0.25">
      <c r="B230" s="87" t="str">
        <f>'Assessment Return'!B235</f>
        <v>T</v>
      </c>
      <c r="C230" s="79" t="str">
        <f>'Assessment Return'!C235</f>
        <v>T-801
Education
MP&amp;S
Doc</v>
      </c>
      <c r="D230" s="79" t="str">
        <f>'Assessment Return'!D235</f>
        <v>Regional &amp; Network Education
The service should actively participate in the regional Paediatric Critical Care Network (which should include representatives from all regional Level 1,2 and 3 units) and have links with any other relevant paediatric, neonatal or adult networks in region to ensure:
a. Involvement in outreach education for medical, nursing and allied health professional staff
b. Involvement with governance and dissemination of learning from excellence reports and critical incidents involving the stabilisation, resuscitation and transfer of critically ill and injured children
c. Shared learning from mortality reviews
d. Feedback from transfer is available to the referring hospitals
e. Feedback from referring and receiving hospitals is available to Specialist Paediatric Critical Care Transport Service
f. Shared learning between neonatal and paediatric transport services</v>
      </c>
      <c r="E230" s="79">
        <f>'Assessment Return'!E235</f>
        <v>0</v>
      </c>
      <c r="F230" s="185" t="str">
        <f>LEFT('Assessment Return'!F235,1)</f>
        <v/>
      </c>
      <c r="G230" s="79">
        <f>'Assessment Return'!G235</f>
        <v>0</v>
      </c>
      <c r="H230" s="79">
        <f>'Assessment Return'!H235</f>
        <v>0</v>
      </c>
      <c r="I230" s="80"/>
      <c r="J230" s="80"/>
      <c r="K230" s="80"/>
    </row>
    <row r="231" spans="1:12" s="85" customFormat="1" ht="15" customHeight="1" thickTop="1" thickBot="1" x14ac:dyDescent="0.25">
      <c r="B231" s="87" t="str">
        <f>'Assessment Return'!B236</f>
        <v>TA</v>
      </c>
      <c r="C231" s="82" t="str">
        <f>'Assessment Return'!C236</f>
        <v>TA-204
Staffing
BI
Doc</v>
      </c>
      <c r="D231" s="186" t="str">
        <f>'Assessment Return'!D236</f>
        <v>Consultant Staffing
There must be an accountable individual, with dedicated time in their job plan, who should be trained, experienced and competent to lead the air transport component of a STPS.</v>
      </c>
      <c r="E231" s="82">
        <f>'Assessment Return'!E236</f>
        <v>0</v>
      </c>
      <c r="F231" s="182" t="str">
        <f>LEFT('Assessment Return'!F236,1)</f>
        <v/>
      </c>
      <c r="G231" s="82">
        <f>'Assessment Return'!G236</f>
        <v>0</v>
      </c>
      <c r="H231" s="82">
        <f>'Assessment Return'!H236</f>
        <v>0</v>
      </c>
      <c r="I231" s="83"/>
      <c r="J231" s="83"/>
      <c r="K231" s="83"/>
    </row>
    <row r="232" spans="1:12" s="85" customFormat="1" ht="15" customHeight="1" thickTop="1" thickBot="1" x14ac:dyDescent="0.25">
      <c r="B232" s="87" t="str">
        <f>'Assessment Return'!B237</f>
        <v>TA</v>
      </c>
      <c r="C232" s="73" t="str">
        <f>'Assessment Return'!C237</f>
        <v>TA-451
Facilities and Equipment
Visit
Doc</v>
      </c>
      <c r="D232" s="180" t="str">
        <f>'Assessment Return'!D237</f>
        <v>Flight Equipment
a. All medical equipment taken on flights must be approved by the manufacturer for use in the aviation environment and carriage must be agreed by the air operator
b. All air transport platforms (stretcher / incubator) must comply with the most recent regulations and standards
c. The SPTS must have a policy detailing securing of the air transport platform in road ambulances
d. SPTS must have facilities to contact transport teams throughout the transfer process, including during aeromedical transport
e. Personal Protective Equipment appropriate to the scope of air operations should be available. This may include:
i. Suitable re-enforced footwear
ii. Helmets
iii. Flame retardant clothing
iv. Reflective clothing
v. Hearing protection
f. The SPTS must agree with its aircraft provider an operating procedure to cover the carriage and use of hazardous materials (including nitric oxide). For Nitric Oxide, the policy must describe how the risks of carriage and cylinder leak will be mitigated</v>
      </c>
      <c r="E232" s="73">
        <f>'Assessment Return'!E237</f>
        <v>0</v>
      </c>
      <c r="F232" s="92" t="str">
        <f>LEFT('Assessment Return'!F237,1)</f>
        <v/>
      </c>
      <c r="G232" s="73">
        <f>'Assessment Return'!G237</f>
        <v>0</v>
      </c>
      <c r="H232" s="73">
        <f>'Assessment Return'!H237</f>
        <v>0</v>
      </c>
      <c r="I232" s="74"/>
      <c r="J232" s="74"/>
      <c r="K232" s="74"/>
    </row>
    <row r="233" spans="1:12" s="85" customFormat="1" ht="15" customHeight="1" thickTop="1" thickBot="1" x14ac:dyDescent="0.25">
      <c r="B233" s="87" t="str">
        <f>'Assessment Return'!B238</f>
        <v>TA</v>
      </c>
      <c r="C233" s="73" t="str">
        <f>'Assessment Return'!C238</f>
        <v>TA-6
Service Organisation and Liaison with Other Services
Doc</v>
      </c>
      <c r="D233" s="180" t="str">
        <f>'Assessment Return'!D238</f>
        <v>Operations
a. All aeromedical transport flights that take place with a SPTS team on board should be Multi Crew Operations. Two pilots operating an aircraft certified for single pilot operations must be appropriately trained in Multi Crew Cooperation in order to operate the flight Multi Crew whilst the transport team is on board
b. All fixed wing aircraft used by the SPTS should be capable of being pressurised with a cabin altitude not greater than 8000ft (2440m)
c. In exceptional circumstances the SPTS may use an unfamiliar aircraft, but there will be a policy detailing steps to mitigate this risk including the team being accompanied by someone trained and competent with the particular equipment and in‐flight environment related to that specific aircraft
d. The SPTS has a 'turn‐down' and ‘re‐referral’ policy that details the information that must be provided to other aircraft providers and transport services. This is intended to prevent ‘weather shopping’ between aircraft providers and SPTS
e. The SPTS must have a policy to describe the separation between clinical and aviation decision making. This is intended to prevent pilot decision making being influenced by an emotional response to the clinical aspects of the transport
f. The SPTS must have a policy for aircraft diversion for aviation or clinical reasons
g. The SPTS must have a policy for assessing the ‘fitness to fly’ of parents
h. There must be a policy covering the medical escort of patients on scheduled flights, if these are undertaken</v>
      </c>
      <c r="E233" s="73">
        <f>'Assessment Return'!E238</f>
        <v>0</v>
      </c>
      <c r="F233" s="92" t="str">
        <f>LEFT('Assessment Return'!F238,1)</f>
        <v/>
      </c>
      <c r="G233" s="73">
        <f>'Assessment Return'!G238</f>
        <v>0</v>
      </c>
      <c r="H233" s="73">
        <f>'Assessment Return'!H238</f>
        <v>0</v>
      </c>
      <c r="I233" s="74"/>
      <c r="J233" s="74"/>
      <c r="K233" s="74"/>
    </row>
    <row r="234" spans="1:12" s="85" customFormat="1" ht="15" customHeight="1" thickTop="1" thickBot="1" x14ac:dyDescent="0.25">
      <c r="B234" s="87" t="str">
        <f>'Assessment Return'!B239</f>
        <v>TA</v>
      </c>
      <c r="C234" s="73" t="str">
        <f>'Assessment Return'!C239</f>
        <v>TA-706
Governance
MP&amp;S
Doc</v>
      </c>
      <c r="D234" s="180" t="str">
        <f>'Assessment Return'!D239</f>
        <v>Reporting &amp; Review
a. The SPTS must contribute to an annual review of air transport provision facilitated by PCCS ATG
b. Utilisation data on flights performed including acuity and outcomes must be provided in the SPTS annual report
c. The SPTS must engage in internal governance meetings with aircraft providers including review of utilisation, safety, guidelines and audit on a yearly (minimum) basis for which records must be kept
d. There should be documented evidence of regular governance meetings with action plans leading to enhanced safety or quality
The SPTS must participate in shared risk reporting with air providers and other transport</v>
      </c>
      <c r="E234" s="73">
        <f>'Assessment Return'!E239</f>
        <v>0</v>
      </c>
      <c r="F234" s="92" t="str">
        <f>LEFT('Assessment Return'!F239,1)</f>
        <v/>
      </c>
      <c r="G234" s="73">
        <f>'Assessment Return'!G239</f>
        <v>0</v>
      </c>
      <c r="H234" s="73">
        <f>'Assessment Return'!H239</f>
        <v>0</v>
      </c>
      <c r="I234" s="74"/>
      <c r="J234" s="74"/>
      <c r="K234" s="74"/>
    </row>
    <row r="235" spans="1:12" s="85" customFormat="1" ht="15" customHeight="1" thickTop="1" thickBot="1" x14ac:dyDescent="0.25">
      <c r="B235" s="87" t="str">
        <f>'Assessment Return'!B240</f>
        <v>TA</v>
      </c>
      <c r="C235" s="73" t="str">
        <f>'Assessment Return'!C240</f>
        <v>TA-707
Governance
Doc</v>
      </c>
      <c r="D235" s="180" t="str">
        <f>'Assessment Return'!D240</f>
        <v>Responsibilities
a. The host NHS Trust of the SPTS must support the aeromedical activity and hold responsibility for safety and quality under their clinical governance arrangements
b. The service must have a series of formal agreed documents with aircraft providers that include operating procedures, quality and safety systems
c. If an air transport is passed onto another service (neonatal, paediatric, commercial or charitable), the SPTS is responsible for ensuring they are an appropriate provider
d. Local guidelines for when to consider air transport should reflect the PCCS ATG Flight Tasking Criteria</v>
      </c>
      <c r="E235" s="73">
        <f>'Assessment Return'!E240</f>
        <v>0</v>
      </c>
      <c r="F235" s="92" t="str">
        <f>LEFT('Assessment Return'!F240,1)</f>
        <v/>
      </c>
      <c r="G235" s="73">
        <f>'Assessment Return'!G240</f>
        <v>0</v>
      </c>
      <c r="H235" s="73">
        <f>'Assessment Return'!H240</f>
        <v>0</v>
      </c>
      <c r="I235" s="74"/>
      <c r="J235" s="74"/>
      <c r="K235" s="74"/>
    </row>
    <row r="236" spans="1:12" s="85" customFormat="1" ht="15" customHeight="1" thickTop="1" thickBot="1" x14ac:dyDescent="0.25">
      <c r="B236" s="87" t="str">
        <f>'Assessment Return'!B241</f>
        <v>TA</v>
      </c>
      <c r="C236" s="73" t="str">
        <f>'Assessment Return'!C241</f>
        <v>TA-708
Governance
Doc</v>
      </c>
      <c r="D236" s="180" t="str">
        <f>'Assessment Return'!D241</f>
        <v>Safety
The service must develop and maintain a service specific Safety Management System (SMS) which covers aeromedical activity.</v>
      </c>
      <c r="E236" s="73">
        <f>'Assessment Return'!E241</f>
        <v>0</v>
      </c>
      <c r="F236" s="92" t="str">
        <f>LEFT('Assessment Return'!F241,1)</f>
        <v/>
      </c>
      <c r="G236" s="73">
        <f>'Assessment Return'!G241</f>
        <v>0</v>
      </c>
      <c r="H236" s="73">
        <f>'Assessment Return'!H241</f>
        <v>0</v>
      </c>
      <c r="I236" s="74"/>
      <c r="J236" s="74"/>
      <c r="K236" s="74"/>
    </row>
    <row r="237" spans="1:12" s="85" customFormat="1" ht="15" customHeight="1" thickTop="1" thickBot="1" x14ac:dyDescent="0.25">
      <c r="B237" s="87" t="str">
        <f>'Assessment Return'!B242</f>
        <v>TA</v>
      </c>
      <c r="C237" s="73" t="str">
        <f>'Assessment Return'!C242</f>
        <v>TA-801
Education
MP&amp;S
Doc</v>
      </c>
      <c r="D237" s="180" t="str">
        <f>'Assessment Return'!D242</f>
        <v>Induction and Annual Update should include
a. Altitude physiology
b. Survival training/techniques/equipment
c. Hazardous materials
d. Safety in and around the aircraft
e. CRM/Human Factors</v>
      </c>
      <c r="E237" s="73">
        <f>'Assessment Return'!E242</f>
        <v>0</v>
      </c>
      <c r="F237" s="92" t="str">
        <f>LEFT('Assessment Return'!F242,1)</f>
        <v/>
      </c>
      <c r="G237" s="73">
        <f>'Assessment Return'!G242</f>
        <v>0</v>
      </c>
      <c r="H237" s="73">
        <f>'Assessment Return'!H242</f>
        <v>0</v>
      </c>
      <c r="I237" s="74"/>
      <c r="J237" s="74"/>
      <c r="K237" s="74"/>
    </row>
    <row r="238" spans="1:12" s="85" customFormat="1" ht="15" customHeight="1" thickTop="1" thickBot="1" x14ac:dyDescent="0.25">
      <c r="B238" s="87" t="str">
        <f>'Assessment Return'!B243</f>
        <v>TA</v>
      </c>
      <c r="C238" s="73" t="str">
        <f>'Assessment Return'!C243</f>
        <v>TA-802
Education
MP&amp;S
Doc</v>
      </c>
      <c r="D238" s="180" t="str">
        <f>'Assessment Return'!D243</f>
        <v>Regional and network education
The SPTS should jointly deliver an annual training programme with aircraft providers which include simulation education with the medical team and pilots in the actual aircraft or a realistic simulated environment, incorporating a range of medical and aviation scenarios, including in-flight emergencies and aircraft evacuation.</v>
      </c>
      <c r="E238" s="73">
        <f>'Assessment Return'!E243</f>
        <v>0</v>
      </c>
      <c r="F238" s="92" t="str">
        <f>LEFT('Assessment Return'!F243,1)</f>
        <v/>
      </c>
      <c r="G238" s="73">
        <f>'Assessment Return'!G243</f>
        <v>0</v>
      </c>
      <c r="H238" s="73">
        <f>'Assessment Return'!H243</f>
        <v>0</v>
      </c>
      <c r="I238" s="74"/>
      <c r="J238" s="74"/>
      <c r="K238" s="74"/>
    </row>
    <row r="239" spans="1:12" s="85" customFormat="1" ht="15" customHeight="1" thickTop="1" thickBot="1" x14ac:dyDescent="0.25">
      <c r="B239" s="87" t="str">
        <f>'Assessment Return'!B244</f>
        <v>TA</v>
      </c>
      <c r="C239" s="79" t="str">
        <f>'Assessment Return'!C244</f>
        <v>TA-850
Education
MP&amp;S
Doc</v>
      </c>
      <c r="D239" s="187" t="str">
        <f>'Assessment Return'!D244</f>
        <v>Water egress survival training
This should be provided if appropriate to operations and/or required by the aircraft operator.</v>
      </c>
      <c r="E239" s="79">
        <f>'Assessment Return'!E244</f>
        <v>0</v>
      </c>
      <c r="F239" s="185" t="str">
        <f>LEFT('Assessment Return'!F244,1)</f>
        <v/>
      </c>
      <c r="G239" s="79">
        <f>'Assessment Return'!G244</f>
        <v>0</v>
      </c>
      <c r="H239" s="79">
        <f>'Assessment Return'!H244</f>
        <v>0</v>
      </c>
      <c r="I239" s="80"/>
      <c r="J239" s="80"/>
      <c r="K239" s="80"/>
    </row>
    <row r="240" spans="1:12" s="85" customFormat="1" ht="15" customHeight="1" thickTop="1" thickBot="1" x14ac:dyDescent="0.25">
      <c r="B240" s="87" t="str">
        <f>'Assessment Return'!B245</f>
        <v>TE</v>
      </c>
      <c r="C240" s="82" t="str">
        <f>'Assessment Return'!C245</f>
        <v xml:space="preserve">TE-102
Information and Support for Children and their Families
MP&amp;S
</v>
      </c>
      <c r="D240" s="186" t="str">
        <f>'Assessment Return'!D245</f>
        <v>Parental Access and Involvement
Patient or parents should be informed of the potential risks and benefits and consent to transfer.
Families are unlikely to be able to travel with the child on ECMO transfers due to space constraints. Where parents are unable to travel with their child, timely alternative transport to the ECMO centre must be arranged.</v>
      </c>
      <c r="E240" s="82">
        <f>'Assessment Return'!E245</f>
        <v>0</v>
      </c>
      <c r="F240" s="185" t="str">
        <f>LEFT('Assessment Return'!F245,1)</f>
        <v/>
      </c>
      <c r="G240" s="82"/>
      <c r="H240" s="82">
        <f>'Assessment Return'!H245</f>
        <v>0</v>
      </c>
      <c r="I240" s="83"/>
      <c r="J240" s="83"/>
      <c r="K240" s="83"/>
    </row>
    <row r="241" spans="2:11" s="85" customFormat="1" ht="15" customHeight="1" thickTop="1" thickBot="1" x14ac:dyDescent="0.25">
      <c r="B241" s="87" t="str">
        <f>'Assessment Return'!B246</f>
        <v>TE</v>
      </c>
      <c r="C241" s="73" t="str">
        <f>'Assessment Return'!C246</f>
        <v>TE-210
Staffing
BI
MP&amp;S
Doc</v>
      </c>
      <c r="D241" s="180" t="str">
        <f>'Assessment Return'!D246</f>
        <v>ECMO Clinical Lead
The ECMO lead must undertake regular clinical work within a centre that performs ECMO and have the competencies to deliver ECMO, defined by that centre. They should have the transport competencies and skills required by a UK Specialist Paediatric Critical Care Transport Service.
The ECMO lead has primary responsibility for the overall management of the patient and transfer.
If a single professional does not have substantial experience in transport and ECMO then two competent specialists may fulfil these requirements.</v>
      </c>
      <c r="E241" s="73">
        <f>'Assessment Return'!E246</f>
        <v>0</v>
      </c>
      <c r="F241" s="185" t="str">
        <f>LEFT('Assessment Return'!F246,1)</f>
        <v/>
      </c>
      <c r="G241" s="73"/>
      <c r="H241" s="73">
        <f>'Assessment Return'!H246</f>
        <v>0</v>
      </c>
      <c r="I241" s="74"/>
      <c r="J241" s="74"/>
      <c r="K241" s="74"/>
    </row>
    <row r="242" spans="2:11" s="85" customFormat="1" ht="15" customHeight="1" thickTop="1" thickBot="1" x14ac:dyDescent="0.25">
      <c r="B242" s="87" t="str">
        <f>'Assessment Return'!B247</f>
        <v>TE</v>
      </c>
      <c r="C242" s="73" t="str">
        <f>'Assessment Return'!C247</f>
        <v>TE-211
Staffing
MP&amp;S</v>
      </c>
      <c r="D242" s="180" t="str">
        <f>'Assessment Return'!D247</f>
        <v>Perfusionist
A perfusionist, or person with required perfusion competencies, with experience of paediatric ECMO must be present throughout the transfer.
Their responsibilities include:
a. Primary responsibility for ensuring all ECMO equipment on checklist is available and functional
b. Primary responsibility for management of ECMO circuit during all phases of transport</v>
      </c>
      <c r="E242" s="73">
        <f>'Assessment Return'!E247</f>
        <v>0</v>
      </c>
      <c r="F242" s="185" t="str">
        <f>LEFT('Assessment Return'!F247,1)</f>
        <v/>
      </c>
      <c r="G242" s="73"/>
      <c r="H242" s="73">
        <f>'Assessment Return'!H247</f>
        <v>0</v>
      </c>
      <c r="I242" s="74"/>
      <c r="J242" s="74"/>
      <c r="K242" s="74"/>
    </row>
    <row r="243" spans="2:11" s="85" customFormat="1" ht="15" customHeight="1" thickTop="1" thickBot="1" x14ac:dyDescent="0.25">
      <c r="B243" s="87" t="str">
        <f>'Assessment Return'!B248</f>
        <v>TE</v>
      </c>
      <c r="C243" s="73" t="str">
        <f>'Assessment Return'!C248</f>
        <v>TE-212
Staffing
MP&amp;S</v>
      </c>
      <c r="D243" s="180" t="str">
        <f>'Assessment Return'!D248</f>
        <v>Transport nurse
The nurse must have paediatric transport competencies in addition to being competent in the management of a patient on ECMO and the circuit itself.
The nurse has primary responsibility for nursing care of the patient throughout the transfer.</v>
      </c>
      <c r="E243" s="73">
        <f>'Assessment Return'!E248</f>
        <v>0</v>
      </c>
      <c r="F243" s="185" t="str">
        <f>LEFT('Assessment Return'!F248,1)</f>
        <v/>
      </c>
      <c r="G243" s="73"/>
      <c r="H243" s="73">
        <f>'Assessment Return'!H248</f>
        <v>0</v>
      </c>
      <c r="I243" s="74"/>
      <c r="J243" s="74"/>
      <c r="K243" s="74"/>
    </row>
    <row r="244" spans="2:11" s="85" customFormat="1" ht="15" customHeight="1" thickTop="1" thickBot="1" x14ac:dyDescent="0.25">
      <c r="B244" s="87" t="str">
        <f>'Assessment Return'!B249</f>
        <v>TE</v>
      </c>
      <c r="C244" s="73" t="str">
        <f>'Assessment Return'!C249</f>
        <v>TE-213
Staffing
MP&amp;S</v>
      </c>
      <c r="D244" s="180" t="str">
        <f>'Assessment Return'!D249</f>
        <v>Surgeon
If a patient requires transfer having been centrally cannulated through a sternotomy, then an ECMO-competent surgeon should be present for the entire transport.
Surgical presence is desirable for other transfers unless the patient has been percutaneously cannulated. If a surgeon is not present, a risk assessment should be performed and documented.</v>
      </c>
      <c r="E244" s="73">
        <f>'Assessment Return'!E249</f>
        <v>0</v>
      </c>
      <c r="F244" s="185" t="str">
        <f>LEFT('Assessment Return'!F249,1)</f>
        <v/>
      </c>
      <c r="G244" s="73"/>
      <c r="H244" s="73">
        <f>'Assessment Return'!H249</f>
        <v>0</v>
      </c>
      <c r="I244" s="74"/>
      <c r="J244" s="74"/>
      <c r="K244" s="74"/>
    </row>
    <row r="245" spans="2:11" s="85" customFormat="1" ht="15" customHeight="1" thickTop="1" thickBot="1" x14ac:dyDescent="0.25">
      <c r="B245" s="87" t="str">
        <f>'Assessment Return'!B250</f>
        <v>TE</v>
      </c>
      <c r="C245" s="73" t="str">
        <f>'Assessment Return'!C250</f>
        <v>TE-410
Facilities and Equipment
MP&amp;S
Doc</v>
      </c>
      <c r="D245" s="180" t="str">
        <f>'Assessment Return'!D250</f>
        <v>Equipment
All additional equipment for ECMO must be appropriately secured and should be tested for the mode of transport undertaken
A mobile ECMO system should consist of the following minimum components:
a. Centrifugal blood pump
b. Membrane oxygenator, appropriate for the patient size
c. Device(s) for heating and regulating circuit blood temperature (less critical for larger patients)
d. Medical gas tanks, regulators, hoses, connectors, flow meters, and blenders for provision and adjustment of blended sweep gas to the oxygenator
e. Circuit pressure monitoring device(s), core temperature monitoring
f. Emergency pump and console in the event of pump failure or power failure unless using system with back up hand crank
g. Back-up power source(s) capable of meeting the electrical power needs of all equipment during transfer between vehicles and in the event of vehicle power source failure
h. Equipment required in event of circuit emergency: clamps, syringe and fluid for de-airing circuit, bridge (if not already in situ)
i. An additional light source e.g., torch
j. Patient trolley must accommodate the additional equipment and supplies required for ECMO. The circuit must be secured to avoid kinking and damage. The whole of the circuit should be visible. All equipment must be safely secured at all stages of transfer: on the trolley, in transit to the vehicle, in the vehicle, and during transfer from the vehicle to the destination unit
k. Available blood and blood products as required by patient status and length of transfer
l. Resuscitation drugs and infusions including adrenaline infusion and vasodilator
m. Separate oxygen/gas supplies for both the patient ventilator and the ECMO circuit</v>
      </c>
      <c r="E245" s="73" t="str">
        <f>'Assessment Return'!E250</f>
        <v>1. Transfer via air may require some modifications to the ECMO circuit</v>
      </c>
      <c r="F245" s="185" t="str">
        <f>LEFT('Assessment Return'!F250,1)</f>
        <v/>
      </c>
      <c r="G245" s="73"/>
      <c r="H245" s="73">
        <f>'Assessment Return'!H250</f>
        <v>0</v>
      </c>
      <c r="I245" s="74"/>
      <c r="J245" s="74"/>
      <c r="K245" s="74"/>
    </row>
    <row r="246" spans="2:11" s="85" customFormat="1" ht="15" customHeight="1" thickTop="1" thickBot="1" x14ac:dyDescent="0.25">
      <c r="B246" s="87" t="str">
        <f>'Assessment Return'!B251</f>
        <v>TE</v>
      </c>
      <c r="C246" s="73" t="str">
        <f>'Assessment Return'!C251</f>
        <v>TE-411
Facilities and Equipment
Visit</v>
      </c>
      <c r="D246" s="180" t="str">
        <f>'Assessment Return'!D251</f>
        <v>Vehicles
ECMO transport requires special consideration of vehicle capabilities and characteristics. Transitions between hospital and ambulance, and ambulance and aircraft, represent unique risk and require expert co-ordination to mitigate these risks.
Potential complications include:
a. Sudden vertical or horizontal movement, altering patient position
b. Cannula movement, affecting surgical site integrity or cannula tip position
c. Circuit kinking, compression, or catching
d. Equipment movement or trauma
e. Accidental decannulation
Transport should be optimised to minimise the above risks.
The vehicle should provide a power source with the voltage, current, and wattage needed to sustain all electrical components throughout the transport. The ECMO team must be familiar with the power requirements of their equipment.
Separate oxygen/gas supplies for both the patient ventilator and the ECMO circuit are required.</v>
      </c>
      <c r="E246" s="73">
        <f>'Assessment Return'!E251</f>
        <v>0</v>
      </c>
      <c r="F246" s="185" t="str">
        <f>LEFT('Assessment Return'!F251,1)</f>
        <v/>
      </c>
      <c r="G246" s="73"/>
      <c r="H246" s="73">
        <f>'Assessment Return'!H251</f>
        <v>0</v>
      </c>
      <c r="I246" s="74"/>
      <c r="J246" s="74"/>
      <c r="K246" s="74"/>
    </row>
    <row r="247" spans="2:11" s="85" customFormat="1" ht="15" customHeight="1" thickTop="1" thickBot="1" x14ac:dyDescent="0.25">
      <c r="B247" s="87" t="str">
        <f>'Assessment Return'!B252</f>
        <v>TE</v>
      </c>
      <c r="C247" s="73" t="str">
        <f>'Assessment Return'!C252</f>
        <v>TE-520
Guidelines and Protocols
Doc</v>
      </c>
      <c r="D247" s="180" t="str">
        <f>'Assessment Return'!D252</f>
        <v>The transport team should have a guideline in place for the transfer of patient on ECMO, which advises staff on how to fulfil the above standards.
There should be clear guidance for transfer of blood products between hospitals.</v>
      </c>
      <c r="E247" s="73">
        <f>'Assessment Return'!E252</f>
        <v>0</v>
      </c>
      <c r="F247" s="185" t="str">
        <f>LEFT('Assessment Return'!F252,1)</f>
        <v/>
      </c>
      <c r="G247" s="73"/>
      <c r="H247" s="73">
        <f>'Assessment Return'!H252</f>
        <v>0</v>
      </c>
      <c r="I247" s="74"/>
      <c r="J247" s="74"/>
      <c r="K247" s="74"/>
    </row>
    <row r="248" spans="2:11" s="85" customFormat="1" ht="15" customHeight="1" thickTop="1" thickBot="1" x14ac:dyDescent="0.25">
      <c r="B248" s="87" t="str">
        <f>'Assessment Return'!B253</f>
        <v>TE</v>
      </c>
      <c r="C248" s="73" t="str">
        <f>'Assessment Return'!C253</f>
        <v>TE-521
Guidelines and Protocols
Doc</v>
      </c>
      <c r="D248" s="180" t="str">
        <f>'Assessment Return'!D253</f>
        <v>Indications for transport on ECMO
Transferring a patient on ECMO should only be undertaken after performing a risk assessment.
Indications for transferring a patient between hospitals include:
a. Patient was cannulated in an ECMO centre which cannot support an extended run on ECMO
b. Patient needs assessment or continuing care at a heart or lung transplant centre
c. Patient requires diagnostic or therapeutic intervention that is only available in another centre</v>
      </c>
      <c r="E248" s="73">
        <f>'Assessment Return'!E253</f>
        <v>0</v>
      </c>
      <c r="F248" s="185" t="str">
        <f>LEFT('Assessment Return'!F253,1)</f>
        <v/>
      </c>
      <c r="G248" s="73"/>
      <c r="H248" s="73">
        <f>'Assessment Return'!H253</f>
        <v>0</v>
      </c>
      <c r="I248" s="74"/>
      <c r="J248" s="74"/>
      <c r="K248" s="74"/>
    </row>
    <row r="249" spans="2:11" s="85" customFormat="1" ht="15" customHeight="1" thickTop="1" thickBot="1" x14ac:dyDescent="0.25">
      <c r="B249" s="87" t="str">
        <f>'Assessment Return'!B254</f>
        <v>TE</v>
      </c>
      <c r="C249" s="79" t="str">
        <f>'Assessment Return'!C254</f>
        <v>TE-522
Guidelines and Protocols
MP&amp;S
CNR</v>
      </c>
      <c r="D249" s="187" t="str">
        <f>'Assessment Return'!D254</f>
        <v>Preparing patient for transfer
Once the patient is on ECMO, stabilisation of the patient in the referring centre is almost always the priority over rapid transfer:
a. Control of bleeding should be achieved, and coagulation optimised
b. Any ECMO circuit problems should be resolved
c. ECMO cannula must be well secured and position confirmed by radiography and echocardiography, if available
Patients should be cardiovascularly stable.</v>
      </c>
      <c r="E249" s="79">
        <f>'Assessment Return'!E254</f>
        <v>0</v>
      </c>
      <c r="F249" s="185" t="str">
        <f>LEFT('Assessment Return'!F254,1)</f>
        <v/>
      </c>
      <c r="G249" s="79"/>
      <c r="H249" s="79">
        <f>'Assessment Return'!H254</f>
        <v>0</v>
      </c>
      <c r="I249" s="80"/>
      <c r="J249" s="80"/>
      <c r="K249" s="80"/>
    </row>
    <row r="250" spans="2:11" s="88" customFormat="1" ht="15.75" customHeight="1" thickTop="1" thickBot="1" x14ac:dyDescent="0.3">
      <c r="B250" s="89" t="str">
        <f>'Assessment Return'!B255</f>
        <v>A</v>
      </c>
      <c r="C250" s="82" t="str">
        <f>'Assessment Return'!C255</f>
        <v xml:space="preserve">A-101
Information and Support for Children and their Families
Visit
MP&amp;S
</v>
      </c>
      <c r="D250" s="186" t="str">
        <f>'Assessment Return'!D255</f>
        <v>Information on Anaesthesia
Age-appropriate information about anaesthesia should be available for children and families.</v>
      </c>
      <c r="E250" s="82" t="str">
        <f>'Assessment Return'!E255</f>
        <v>Information should be written in clear, simple language and should be available in formats and languages appropriate to the needs of the patients, including developmentally appropriate information for young people and people with learning disabilities. Information for young people should meet the ‘Quality Criteria for Young People Friendly Health Services’ (DH, 2011).</v>
      </c>
      <c r="F250" s="182" t="str">
        <f>LEFT('Assessment Return'!F255,1)</f>
        <v/>
      </c>
      <c r="G250" s="82">
        <f>'Assessment Return'!G255</f>
        <v>0</v>
      </c>
      <c r="H250" s="82">
        <f>'Assessment Return'!H255</f>
        <v>0</v>
      </c>
      <c r="I250" s="83"/>
      <c r="J250" s="83"/>
      <c r="K250" s="83"/>
    </row>
    <row r="251" spans="2:11" s="88" customFormat="1" ht="15.75" customHeight="1" thickTop="1" thickBot="1" x14ac:dyDescent="0.3">
      <c r="B251" s="89" t="str">
        <f>'Assessment Return'!B256</f>
        <v>A</v>
      </c>
      <c r="C251" s="73" t="str">
        <f>'Assessment Return'!C256</f>
        <v xml:space="preserve">A-199
Information and Support for Children and their Families
MP&amp;S
Doc
</v>
      </c>
      <c r="D251" s="180" t="str">
        <f>'Assessment Return'!D256</f>
        <v>Involving Children and Families
The service should have mechanisms for:
a. Receiving feedback from children and families about the treatment and care they receive
b. Involving children and families in decisions about the organisation of the service</v>
      </c>
      <c r="E251" s="73" t="str">
        <f>'Assessment Return'!E256</f>
        <v>The arrangements for receiving feedback from children and families may involve surveys, focus groups and / or other arrangements. They may be part of Hospital-Wide arrangements so long as issues relating to children’s services can be identified.</v>
      </c>
      <c r="F251" s="92" t="str">
        <f>LEFT('Assessment Return'!F256,1)</f>
        <v/>
      </c>
      <c r="G251" s="73">
        <f>'Assessment Return'!G256</f>
        <v>0</v>
      </c>
      <c r="H251" s="73">
        <f>'Assessment Return'!H256</f>
        <v>0</v>
      </c>
      <c r="I251" s="74"/>
      <c r="J251" s="74"/>
      <c r="K251" s="74"/>
    </row>
    <row r="252" spans="2:11" s="88" customFormat="1" ht="15.75" customHeight="1" thickTop="1" thickBot="1" x14ac:dyDescent="0.3">
      <c r="B252" s="89" t="str">
        <f>'Assessment Return'!B257</f>
        <v>A</v>
      </c>
      <c r="C252" s="73" t="str">
        <f>'Assessment Return'!C257</f>
        <v xml:space="preserve">A-201
Staffing
BI
MP&amp;S
</v>
      </c>
      <c r="D252" s="180" t="str">
        <f>'Assessment Return'!D257</f>
        <v>Lead Anaesthetist
A nominated consultant anaesthetist should be responsible for policies and procedures relating to emergency and elective anaesthesia of children. This consultant should be involved in the delivery of anaesthetic services to children.</v>
      </c>
      <c r="E252" s="73" t="str">
        <f>'Assessment Return'!E257</f>
        <v>The requirement for involvement in the delivery of anaesthetic services for children does not apply to hospital sites providing emergency services for adults and no other services for children.</v>
      </c>
      <c r="F252" s="92" t="str">
        <f>LEFT('Assessment Return'!F257,1)</f>
        <v/>
      </c>
      <c r="G252" s="73">
        <f>'Assessment Return'!G257</f>
        <v>0</v>
      </c>
      <c r="H252" s="73">
        <f>'Assessment Return'!H257</f>
        <v>0</v>
      </c>
      <c r="I252" s="74"/>
      <c r="J252" s="74"/>
      <c r="K252" s="74"/>
    </row>
    <row r="253" spans="2:11" s="88" customFormat="1" ht="15.75" customHeight="1" thickTop="1" thickBot="1" x14ac:dyDescent="0.3">
      <c r="B253" s="89" t="str">
        <f>'Assessment Return'!B258</f>
        <v>A</v>
      </c>
      <c r="C253" s="73" t="str">
        <f>'Assessment Return'!C258</f>
        <v xml:space="preserve">A-202
Staffing
BI
</v>
      </c>
      <c r="D253" s="180" t="str">
        <f>'Assessment Return'!D258</f>
        <v>Lead Anaesthetist for Paediatric Critical Care (PCC Units only)
A nominated consultant anaesthetist or intensivist should have lead responsibility for support to paediatric critical care</v>
      </c>
      <c r="E253" s="73" t="str">
        <f>'Assessment Return'!E258</f>
        <v>This consultant may be the same as the lead anaesthetist (QS A- 201) or the GICU lead consultant (QS A-203) or may be different.</v>
      </c>
      <c r="F253" s="92" t="str">
        <f>LEFT('Assessment Return'!F258,1)</f>
        <v/>
      </c>
      <c r="G253" s="73">
        <f>'Assessment Return'!G258</f>
        <v>0</v>
      </c>
      <c r="H253" s="73">
        <f>'Assessment Return'!H258</f>
        <v>0</v>
      </c>
      <c r="I253" s="74"/>
      <c r="J253" s="74"/>
      <c r="K253" s="74"/>
    </row>
    <row r="254" spans="2:11" s="88" customFormat="1" ht="15.75" customHeight="1" thickTop="1" thickBot="1" x14ac:dyDescent="0.3">
      <c r="B254" s="89" t="str">
        <f>'Assessment Return'!B259</f>
        <v>A</v>
      </c>
      <c r="C254" s="73" t="str">
        <f>'Assessment Return'!C259</f>
        <v xml:space="preserve">A-203
Staffing
BI
MP&amp;S
</v>
      </c>
      <c r="D254" s="180" t="str">
        <f>'Assessment Return'!D259</f>
        <v>GICU Lead Consultant and Lead Nurse for Children
A nominated lead intensive care consultant and lead nurse should be responsible for Intensive Care Unit policies, procedures and training relating to the care of children.</v>
      </c>
      <c r="E254" s="73" t="str">
        <f>'Assessment Return'!E259</f>
        <v>1 .This QS is not applicable if a General Intensive Care Unit is not one of the possible areas for maintenance of paediatric critical care (QS -506).
2. It is desirable in all units that the lead nurse is a senior nurse with specific competences in paediatric critical care.</v>
      </c>
      <c r="F254" s="92" t="str">
        <f>LEFT('Assessment Return'!F259,1)</f>
        <v/>
      </c>
      <c r="G254" s="73">
        <f>'Assessment Return'!G259</f>
        <v>0</v>
      </c>
      <c r="H254" s="73">
        <f>'Assessment Return'!H259</f>
        <v>0</v>
      </c>
      <c r="I254" s="74"/>
      <c r="J254" s="74"/>
      <c r="K254" s="74"/>
    </row>
    <row r="255" spans="2:11" s="88" customFormat="1" ht="15.75" customHeight="1" thickTop="1" thickBot="1" x14ac:dyDescent="0.3">
      <c r="B255" s="89" t="str">
        <f>'Assessment Return'!B260</f>
        <v>A</v>
      </c>
      <c r="C255" s="73" t="str">
        <f>'Assessment Return'!C260</f>
        <v xml:space="preserve">A-204
Staffing
MP&amp;S
Doc
</v>
      </c>
      <c r="D255" s="180" t="str">
        <f>'Assessment Return'!D260</f>
        <v>On Site Anaesthetist
An anaesthetist, intensivist or other practitioner, with up-to-date competences in advanced paediatric resuscitation and life support and advanced airway management should be immediately available at all times.</v>
      </c>
      <c r="E255" s="73" t="str">
        <f>'Assessment Return'!E260</f>
        <v>1. ‘Immediately available’ means able to attend within five minutes.
2. This QS duplicates QS HW-204. It is included so that a full picture of paediatric anaesthesia responsibilities can be gathered. Notes to HW-204 also apply, in particular, note 4 explains that paediatric medical staff may provide the competences in advanced airway management of neonates.
3. Achievement and maintenance of competences may be through appropriate in-house or other resuscitation and stabilisation courses or training related to children. The Royal College of Anaesthetists ‘Guidance on the provision of paediatric anaesthesia services’ (2020) states that:
a. “Anaesthetists who care for children should have received appropriate training and must ensure that their competency in anaesthesia and resuscitation is adequate for the management of the children in their care.” and
b. “Unless there is no requirement to anaesthetise children, either for elective or emergency procedures, it is expected that the competence and confidence to treat children will be maintained. This may be via direct care, continuing professional development (CPD) activities, refresher courses or visits to other centres. This should be assured through annual appraisal and revalidation." and
c. “Anaesthetists who do not have regular children's lists but who do have both daytime and out of hours responsibility for providing care for children requiring emergency surgery should maintain appropriate clinical skills. There should be arrangements for undertaking regular supernumerary attachments to lists or secondments to specialist centres. The Certificate for Honorary Practice may facilitate such placements and provides a relatively simple system for updates in specialist centres. Paediatric simulation work may also be useful in helping to maintain paediatric knowledge and skills. There should be evidence of appropriate and relevant paediatric CPD in the five-year Revalidation cycle.”</v>
      </c>
      <c r="F255" s="92" t="str">
        <f>LEFT('Assessment Return'!F260,1)</f>
        <v/>
      </c>
      <c r="G255" s="73">
        <f>'Assessment Return'!G260</f>
        <v>0</v>
      </c>
      <c r="H255" s="73">
        <f>'Assessment Return'!H260</f>
        <v>0</v>
      </c>
      <c r="I255" s="74"/>
      <c r="J255" s="74"/>
      <c r="K255" s="74"/>
    </row>
    <row r="256" spans="2:11" s="88" customFormat="1" ht="15.75" customHeight="1" thickTop="1" thickBot="1" x14ac:dyDescent="0.3">
      <c r="B256" s="89" t="str">
        <f>'Assessment Return'!B261</f>
        <v>A</v>
      </c>
      <c r="C256" s="73" t="str">
        <f>'Assessment Return'!C261</f>
        <v xml:space="preserve">A-205
Staffing
MP&amp;S
Doc
</v>
      </c>
      <c r="D256" s="180" t="str">
        <f>'Assessment Return'!D261</f>
        <v>Consultant Anaesthetist 24 Hour Cover
A consultant anaesthetist or intensivist with up to date competences in advanced paediatric resuscitation and life support and advanced paediatric airway management who is able to attend the hospital within 30 minutes and does not have responsibilities to other hospital sites should be available 24/7.</v>
      </c>
      <c r="E256" s="73" t="str">
        <f>'Assessment Return'!E261</f>
        <v>1. This QS duplicates QS HW-205. It is included so that a full picture of paediatric anaesthesia responsibilities can be gathered. 
2. As QS A-204 note 3.</v>
      </c>
      <c r="F256" s="92" t="str">
        <f>LEFT('Assessment Return'!F261,1)</f>
        <v/>
      </c>
      <c r="G256" s="73">
        <f>'Assessment Return'!G261</f>
        <v>0</v>
      </c>
      <c r="H256" s="73">
        <f>'Assessment Return'!H261</f>
        <v>0</v>
      </c>
      <c r="I256" s="74"/>
      <c r="J256" s="74"/>
      <c r="K256" s="74"/>
    </row>
    <row r="257" spans="2:11" s="88" customFormat="1" ht="15.75" customHeight="1" thickTop="1" thickBot="1" x14ac:dyDescent="0.3">
      <c r="B257" s="89" t="str">
        <f>'Assessment Return'!B262</f>
        <v>A</v>
      </c>
      <c r="C257" s="73" t="str">
        <f>'Assessment Return'!C262</f>
        <v xml:space="preserve">A-206
Staffing
MP&amp;S
Doc
</v>
      </c>
      <c r="D257" s="180" t="str">
        <f>'Assessment Return'!D262</f>
        <v>Medical Staff Caring for Children
All anaesthetists or intensivists with emergency and / or elective paediatric responsibility should have up to date competences in advanced paediatric resuscitation and life support and advanced paediatric airway management.</v>
      </c>
      <c r="E257" s="73" t="str">
        <f>'Assessment Return'!E262</f>
        <v>As QS A-204 note 3.</v>
      </c>
      <c r="F257" s="92" t="str">
        <f>LEFT('Assessment Return'!F262,1)</f>
        <v/>
      </c>
      <c r="G257" s="73">
        <f>'Assessment Return'!G262</f>
        <v>0</v>
      </c>
      <c r="H257" s="73">
        <f>'Assessment Return'!H262</f>
        <v>0</v>
      </c>
      <c r="I257" s="74"/>
      <c r="J257" s="74"/>
      <c r="K257" s="74"/>
    </row>
    <row r="258" spans="2:11" s="88" customFormat="1" ht="15.75" customHeight="1" thickTop="1" thickBot="1" x14ac:dyDescent="0.3">
      <c r="B258" s="89" t="str">
        <f>'Assessment Return'!B263</f>
        <v>A</v>
      </c>
      <c r="C258" s="73" t="str">
        <f>'Assessment Return'!C263</f>
        <v>A-207
Staffing
MP&amp;S</v>
      </c>
      <c r="D258" s="180" t="str">
        <f>'Assessment Return'!D263</f>
        <v>Elective Anaesthesia
All anaesthetists involved in the elective surgical management of children should be familiar with current practice and the techniques necessary to provide safe care for children, including acute pain management.</v>
      </c>
      <c r="E258" s="73" t="str">
        <f>'Assessment Return'!E263</f>
        <v>Relevant CPD may include participation in departmental audit programmes.</v>
      </c>
      <c r="F258" s="92" t="str">
        <f>LEFT('Assessment Return'!F263,1)</f>
        <v/>
      </c>
      <c r="G258" s="73">
        <f>'Assessment Return'!G263</f>
        <v>0</v>
      </c>
      <c r="H258" s="73">
        <f>'Assessment Return'!H263</f>
        <v>0</v>
      </c>
      <c r="I258" s="74"/>
      <c r="J258" s="74"/>
      <c r="K258" s="74"/>
    </row>
    <row r="259" spans="2:11" s="88" customFormat="1" ht="15.75" customHeight="1" thickTop="1" thickBot="1" x14ac:dyDescent="0.3">
      <c r="B259" s="89" t="str">
        <f>'Assessment Return'!B264</f>
        <v>A</v>
      </c>
      <c r="C259" s="73" t="str">
        <f>'Assessment Return'!C264</f>
        <v>A-208
Staffing
MP&amp;S
Doc</v>
      </c>
      <c r="D259" s="180" t="str">
        <f>'Assessment Return'!D264</f>
        <v>Operating Department Assistance
Operating department assistance from personnel trained and familiar with paediatric work and competences in basic paediatric resuscitation and life support should be available for all emergency and elective children’s surgery. For hospitals accepting children with trauma, this includes competences in the care of children with trauma.</v>
      </c>
      <c r="E259" s="73" t="str">
        <f>'Assessment Return'!E264</f>
        <v>For hospitals accepting children with trauma, this QS may be achieved through work with adults with trauma as well as elective paediatric surgery, or through rotational work in a Major Trauma Centre for children.</v>
      </c>
      <c r="F259" s="92" t="str">
        <f>LEFT('Assessment Return'!F264,1)</f>
        <v/>
      </c>
      <c r="G259" s="73">
        <f>'Assessment Return'!G264</f>
        <v>0</v>
      </c>
      <c r="H259" s="73">
        <f>'Assessment Return'!H264</f>
        <v>0</v>
      </c>
      <c r="I259" s="74"/>
      <c r="J259" s="74"/>
      <c r="K259" s="74"/>
    </row>
    <row r="260" spans="2:11" s="88" customFormat="1" ht="15.75" customHeight="1" thickTop="1" thickBot="1" x14ac:dyDescent="0.3">
      <c r="B260" s="89" t="str">
        <f>'Assessment Return'!B265</f>
        <v>A</v>
      </c>
      <c r="C260" s="73" t="str">
        <f>'Assessment Return'!C265</f>
        <v>A-209
Staffing
MP&amp;S
Doc</v>
      </c>
      <c r="D260" s="180" t="str">
        <f>'Assessment Return'!D265</f>
        <v>Recovery Staff
At least one member of the recovery room staff with paediatric resuscitation and life support competences should be available for all children’s surgery.</v>
      </c>
      <c r="E260" s="73">
        <f>'Assessment Return'!E265</f>
        <v>0</v>
      </c>
      <c r="F260" s="92" t="str">
        <f>LEFT('Assessment Return'!F265,1)</f>
        <v/>
      </c>
      <c r="G260" s="73">
        <f>'Assessment Return'!G265</f>
        <v>0</v>
      </c>
      <c r="H260" s="73">
        <f>'Assessment Return'!H265</f>
        <v>0</v>
      </c>
      <c r="I260" s="74"/>
      <c r="J260" s="74"/>
      <c r="K260" s="74"/>
    </row>
    <row r="261" spans="2:11" s="88" customFormat="1" ht="15.75" customHeight="1" thickTop="1" thickBot="1" x14ac:dyDescent="0.3">
      <c r="B261" s="89" t="str">
        <f>'Assessment Return'!B266</f>
        <v>A</v>
      </c>
      <c r="C261" s="73" t="str">
        <f>'Assessment Return'!C266</f>
        <v>A-401
Facilities and Equipment
MP&amp;S
Doc</v>
      </c>
      <c r="D261" s="180" t="str">
        <f>'Assessment Return'!D266</f>
        <v>Induction and Recovery Areas
Child-friendly paediatric induction and recovery areas should be available within the theatre environment.</v>
      </c>
      <c r="E261" s="73" t="str">
        <f>'Assessment Return'!E266</f>
        <v>Child-friendly’ should include visual and, ideally, sound separation from adult patients.</v>
      </c>
      <c r="F261" s="92" t="str">
        <f>LEFT('Assessment Return'!F266,1)</f>
        <v/>
      </c>
      <c r="G261" s="73">
        <f>'Assessment Return'!G266</f>
        <v>0</v>
      </c>
      <c r="H261" s="73">
        <f>'Assessment Return'!H266</f>
        <v>0</v>
      </c>
      <c r="I261" s="74"/>
      <c r="J261" s="74"/>
      <c r="K261" s="74"/>
    </row>
    <row r="262" spans="2:11" s="88" customFormat="1" ht="15.75" customHeight="1" thickTop="1" thickBot="1" x14ac:dyDescent="0.3">
      <c r="B262" s="89" t="str">
        <f>'Assessment Return'!B267</f>
        <v>A</v>
      </c>
      <c r="C262" s="73" t="str">
        <f>'Assessment Return'!C267</f>
        <v>A-403
Facilities and Equipment
Visit
MP&amp;S</v>
      </c>
      <c r="D262" s="180" t="str">
        <f>'Assessment Return'!D267</f>
        <v>Drugs and Equipment
Appropriate drugs and equipment should be available in each area in which anaesthesia is delivered to children. Drugs and equipment should be checked in accordance with local policy.</v>
      </c>
      <c r="E262" s="73" t="str">
        <f>'Assessment Return'!E267</f>
        <v>A list of drugs and equipment needed for paediatric resuscitation is available on The Resuscitation Council UK website Quality Standards: Acute Care.</v>
      </c>
      <c r="F262" s="92" t="str">
        <f>LEFT('Assessment Return'!F267,1)</f>
        <v/>
      </c>
      <c r="G262" s="73">
        <f>'Assessment Return'!G267</f>
        <v>0</v>
      </c>
      <c r="H262" s="73">
        <f>'Assessment Return'!H267</f>
        <v>0</v>
      </c>
      <c r="I262" s="74"/>
      <c r="J262" s="74"/>
      <c r="K262" s="74"/>
    </row>
    <row r="263" spans="2:11" s="88" customFormat="1" ht="15.75" customHeight="1" thickTop="1" thickBot="1" x14ac:dyDescent="0.3">
      <c r="B263" s="89" t="str">
        <f>'Assessment Return'!B268</f>
        <v>A</v>
      </c>
      <c r="C263" s="73" t="str">
        <f>'Assessment Return'!C268</f>
        <v>A-404
Facilities and Equipment
Visit
MP&amp;S</v>
      </c>
      <c r="D263" s="180" t="str">
        <f>'Assessment Return'!D268</f>
        <v>GICU Paediatric Area
The General Intensive Care Unit should have an appropriately designed and equipped area for providing paediatric critical care for children. Drugs and equipment appropriate to the age and condition of children who may be admitted (QS -506) should be available and checked in accordance with local policy.</v>
      </c>
      <c r="E263" s="73" t="str">
        <f>'Assessment Return'!E268</f>
        <v>This QS is not applicable if a General Intensive Care Unit is not one of the possible areas for maintenance of paediatric critical care (QS -506).</v>
      </c>
      <c r="F263" s="92" t="str">
        <f>LEFT('Assessment Return'!F268,1)</f>
        <v/>
      </c>
      <c r="G263" s="73">
        <f>'Assessment Return'!G268</f>
        <v>0</v>
      </c>
      <c r="H263" s="73">
        <f>'Assessment Return'!H268</f>
        <v>0</v>
      </c>
      <c r="I263" s="74"/>
      <c r="J263" s="74"/>
      <c r="K263" s="74"/>
    </row>
    <row r="264" spans="2:11" s="88" customFormat="1" ht="15.75" customHeight="1" thickTop="1" thickBot="1" x14ac:dyDescent="0.3">
      <c r="B264" s="89" t="str">
        <f>'Assessment Return'!B269</f>
        <v>A</v>
      </c>
      <c r="C264" s="73" t="str">
        <f>'Assessment Return'!C269</f>
        <v>A-501
Guidelines and Protocols
MP&amp;S
Doc</v>
      </c>
      <c r="D264" s="180" t="str">
        <f>'Assessment Return'!D269</f>
        <v>Role of Anaesthetic Service in Care of Critically Ill Children
Protocols for resuscitation, stabilisation, accessing advice, maintenance and transfer and of critically ill children and the provision of paediatric critical care should be clear about the role of the anaesthetic service and General Intensive Care Unit (if applicable) in each stage of the child’s care.</v>
      </c>
      <c r="E264" s="73">
        <f>'Assessment Return'!E269</f>
        <v>0</v>
      </c>
      <c r="F264" s="92" t="str">
        <f>LEFT('Assessment Return'!F269,1)</f>
        <v/>
      </c>
      <c r="G264" s="73">
        <f>'Assessment Return'!G269</f>
        <v>0</v>
      </c>
      <c r="H264" s="73">
        <f>'Assessment Return'!H269</f>
        <v>0</v>
      </c>
      <c r="I264" s="74"/>
      <c r="J264" s="74"/>
      <c r="K264" s="74"/>
    </row>
    <row r="265" spans="2:11" s="88" customFormat="1" ht="15.75" customHeight="1" thickTop="1" thickBot="1" x14ac:dyDescent="0.3">
      <c r="B265" s="89" t="str">
        <f>'Assessment Return'!B270</f>
        <v>A</v>
      </c>
      <c r="C265" s="73" t="str">
        <f>'Assessment Return'!C270</f>
        <v>A-502
Guidelines and Protocols
MP&amp;S
Doc</v>
      </c>
      <c r="D265" s="180" t="str">
        <f>'Assessment Return'!D270</f>
        <v>GICU Care of Children
If the maintenance guidelines in QS -506 include the use of a General Intensive Care Unit, they should specify:
a. Critically Ill or injured patients less than 16 years of age should usually only be admitted, and stay, on an adult ICU if no bed is available in a suitable PCCU Exceptions to the above, for reasons of the patient’s pathophysiology or social circumstances, should only be sanctioned with the documented agreement of both the adult and local PCC consultant at the time of admission
b. Availability of a registered children’s nurse to support the care of the child and to review the child at least every 12 hours
c. Discussion with a L3 PCC consultant about the child’s condition prior to admission and regularly during their stay on the General Intensive Care Unit
d. Agreement by a local paediatrician to the child being moved to the Intensive Care Unit
e. Availability of a local paediatrician for advice
f. Review of the child by a senior member of the paediatric team at least every 12 hours during their stay on the General Intensive Care Unit
g. 24 hour access for parents to visit their child</v>
      </c>
      <c r="E265" s="73" t="str">
        <f>'Assessment Return'!E270</f>
        <v>1. This QS is not applicable if a General Intensive Care Unit is not one of the possible areas for maintenance of paediatric critical care (QS -506). The criteria for admission should be consistent with the agreed network criteria (QSs N-502 &amp; 503).
2. The requirement for discussion with L3 PCCU does not apply to children aged over 16 for whom use of adult facilities is considered appropriate.
3. The frequency of discussions with a L3 PCC consultant is not specified but should be agreed between the GICU consultant and the L3 PCC consultant. More frequent discussions are likely to be needed for younger or sicker patients.
4. The PCC consultant noted above may be either the consultant on-duty on the local PCC or supervising the specialist paediatric transport service.</v>
      </c>
      <c r="F265" s="92" t="str">
        <f>LEFT('Assessment Return'!F270,1)</f>
        <v/>
      </c>
      <c r="G265" s="73">
        <f>'Assessment Return'!G270</f>
        <v>0</v>
      </c>
      <c r="H265" s="73">
        <f>'Assessment Return'!H270</f>
        <v>0</v>
      </c>
      <c r="I265" s="74"/>
      <c r="J265" s="74"/>
      <c r="K265" s="74"/>
    </row>
    <row r="266" spans="2:11" s="88" customFormat="1" ht="15.75" customHeight="1" thickTop="1" thickBot="1" x14ac:dyDescent="0.3">
      <c r="B266" s="89" t="str">
        <f>'Assessment Return'!B271</f>
        <v>A</v>
      </c>
      <c r="C266" s="73" t="str">
        <f>'Assessment Return'!C271</f>
        <v>A-503
Guidelines and Protocols
MP&amp;S
Doc</v>
      </c>
      <c r="D266" s="180" t="str">
        <f>'Assessment Return'!D271</f>
        <v>Clinical Guidelines - Anaesthesia
Evidence based clinical guidelines should be in use covering:
a. Management of pain, nausea and vomiting
b. Fluid fasting
c. Intravenous fluid management
d. Prevention of perioperative venous thromboembolism
e. Death of a child in theatre
f. Anaesthetic emergencies including:
i. Anaphylaxis
ii. Malignant hyperthermia
iii. Difficult airway management
iv. Airway obstruction
v. Resuscitation
vi. Local anaesthetic toxicity
vii. Major haemorrhage
viii. Emergency paediatric tracheostomy management</v>
      </c>
      <c r="E266" s="73">
        <f>'Assessment Return'!E271</f>
        <v>0</v>
      </c>
      <c r="F266" s="92" t="str">
        <f>LEFT('Assessment Return'!F271,1)</f>
        <v/>
      </c>
      <c r="G266" s="73">
        <f>'Assessment Return'!G271</f>
        <v>0</v>
      </c>
      <c r="H266" s="73">
        <f>'Assessment Return'!H271</f>
        <v>0</v>
      </c>
      <c r="I266" s="74"/>
      <c r="J266" s="74"/>
      <c r="K266" s="74"/>
    </row>
    <row r="267" spans="2:11" s="88" customFormat="1" ht="15.75" customHeight="1" thickTop="1" thickBot="1" x14ac:dyDescent="0.3">
      <c r="B267" s="89" t="str">
        <f>'Assessment Return'!B272</f>
        <v>A</v>
      </c>
      <c r="C267" s="73" t="str">
        <f>'Assessment Return'!C272</f>
        <v>A-598
Guidelines and Protocols
Visit
MP&amp;S</v>
      </c>
      <c r="D267" s="180" t="str">
        <f>'Assessment Return'!D272</f>
        <v>Implementation of Hospital Guidelines
Staff should be aware of and following hospital guidelines:
a. Surgery and anaesthesia for children (QS HW-502)
b. Consent
c. Organ and tissue donation
d. Staff acting outside their area of competence</v>
      </c>
      <c r="E267" s="73" t="str">
        <f>'Assessment Return'!E272</f>
        <v>As QSs HW-502 and HW-598.</v>
      </c>
      <c r="F267" s="92" t="str">
        <f>LEFT('Assessment Return'!F272,1)</f>
        <v/>
      </c>
      <c r="G267" s="73">
        <f>'Assessment Return'!G272</f>
        <v>0</v>
      </c>
      <c r="H267" s="73">
        <f>'Assessment Return'!H272</f>
        <v>0</v>
      </c>
      <c r="I267" s="74"/>
      <c r="J267" s="74"/>
      <c r="K267" s="74"/>
    </row>
    <row r="268" spans="2:11" s="88" customFormat="1" ht="15.75" customHeight="1" thickTop="1" thickBot="1" x14ac:dyDescent="0.3">
      <c r="B268" s="89" t="str">
        <f>'Assessment Return'!B273</f>
        <v>A</v>
      </c>
      <c r="C268" s="73" t="str">
        <f>'Assessment Return'!C273</f>
        <v>A-601
Service Organisation and Liaison with Other Services
MP&amp;S</v>
      </c>
      <c r="D268" s="180" t="str">
        <f>'Assessment Return'!D273</f>
        <v>Liaison with Theatre Manager
There should be close liaison between the lead consultant for paediatric anaesthesia (QS A-201) and the Theatre Manager with regard to the training and mentoring of support staff.</v>
      </c>
      <c r="E268" s="73">
        <f>'Assessment Return'!E273</f>
        <v>0</v>
      </c>
      <c r="F268" s="92" t="str">
        <f>LEFT('Assessment Return'!F273,1)</f>
        <v/>
      </c>
      <c r="G268" s="73">
        <f>'Assessment Return'!G273</f>
        <v>0</v>
      </c>
      <c r="H268" s="73">
        <f>'Assessment Return'!H273</f>
        <v>0</v>
      </c>
      <c r="I268" s="74"/>
      <c r="J268" s="74"/>
      <c r="K268" s="74"/>
    </row>
    <row r="269" spans="2:11" s="88" customFormat="1" ht="15.75" customHeight="1" thickTop="1" thickBot="1" x14ac:dyDescent="0.3">
      <c r="B269" s="89" t="str">
        <f>'Assessment Return'!B274</f>
        <v>A</v>
      </c>
      <c r="C269" s="73" t="str">
        <f>'Assessment Return'!C274</f>
        <v>A-602
Service Organisation and Liaison with Other Services
MP&amp;S</v>
      </c>
      <c r="D269" s="180" t="str">
        <f>'Assessment Return'!D274</f>
        <v>Children’s Lists
Wherever possible, elective surgery on children should be undertaken on dedicated operating lists for children. If dedicated lists are not feasible, children should be put at the start of lists with appropriately trained staff in the reception, anaesthetic room, theatre and recovery areas.</v>
      </c>
      <c r="E269" s="73">
        <f>'Assessment Return'!E274</f>
        <v>0</v>
      </c>
      <c r="F269" s="92" t="str">
        <f>LEFT('Assessment Return'!F274,1)</f>
        <v/>
      </c>
      <c r="G269" s="73">
        <f>'Assessment Return'!G274</f>
        <v>0</v>
      </c>
      <c r="H269" s="73">
        <f>'Assessment Return'!H274</f>
        <v>0</v>
      </c>
      <c r="I269" s="74"/>
      <c r="J269" s="74"/>
      <c r="K269" s="74"/>
    </row>
    <row r="270" spans="2:11" s="88" customFormat="1" ht="15.75" customHeight="1" thickTop="1" thickBot="1" x14ac:dyDescent="0.3">
      <c r="B270" s="89" t="str">
        <f>'Assessment Return'!B275</f>
        <v>A</v>
      </c>
      <c r="C270" s="73" t="str">
        <f>'Assessment Return'!C275</f>
        <v>A-701
Governance
Doc</v>
      </c>
      <c r="D270" s="180" t="str">
        <f>'Assessment Return'!D275</f>
        <v>GICU Critical Care Minimum Data Set
The critical care minimum data set collected and submitted to SUS should include data on children and young people admitted to the unit.</v>
      </c>
      <c r="E270" s="73" t="str">
        <f>'Assessment Return'!E275</f>
        <v>This QS is not applicable if a General Intensive Care Unit is not one of the possible areas for maintenance of paediatric critical care (QS -506).</v>
      </c>
      <c r="F270" s="92" t="str">
        <f>LEFT('Assessment Return'!F275,1)</f>
        <v/>
      </c>
      <c r="G270" s="73">
        <f>'Assessment Return'!G275</f>
        <v>0</v>
      </c>
      <c r="H270" s="73">
        <f>'Assessment Return'!H275</f>
        <v>0</v>
      </c>
      <c r="I270" s="74"/>
      <c r="J270" s="74"/>
      <c r="K270" s="74"/>
    </row>
    <row r="271" spans="2:11" s="88" customFormat="1" ht="15.75" customHeight="1" thickTop="1" thickBot="1" x14ac:dyDescent="0.3">
      <c r="B271" s="89" t="str">
        <f>'Assessment Return'!B276</f>
        <v>A</v>
      </c>
      <c r="C271" s="73" t="str">
        <f>'Assessment Return'!C276</f>
        <v>A-798
Governance
MP&amp;S
Doc</v>
      </c>
      <c r="D271" s="180" t="str">
        <f>'Assessment Return'!D276</f>
        <v>Review and Learning
The service should have appropriate multi-disciplinary arrangements for review of, and implementing learning from, positive feedback, complaints, morbidity, mortality, transfers and clinical incidents and ‘near misses’.</v>
      </c>
      <c r="E271" s="73" t="str">
        <f>'Assessment Return'!E276</f>
        <v>1. These arrangements should include feedback to operational staff and should link with Hospital-Wide governance arrangements.
2. This QS is additional to paediatric critical care network review and learning (QS N-798).
3. This QS is additional to the requirement for reporting and formal review of the death of a child in hospital.</v>
      </c>
      <c r="F271" s="92" t="str">
        <f>LEFT('Assessment Return'!F276,1)</f>
        <v/>
      </c>
      <c r="G271" s="73">
        <f>'Assessment Return'!G276</f>
        <v>0</v>
      </c>
      <c r="H271" s="73">
        <f>'Assessment Return'!H276</f>
        <v>0</v>
      </c>
      <c r="I271" s="74"/>
      <c r="J271" s="74"/>
      <c r="K271" s="74"/>
    </row>
    <row r="272" spans="2:11" s="88" customFormat="1" ht="15.75" customHeight="1" thickTop="1" thickBot="1" x14ac:dyDescent="0.3">
      <c r="B272" s="89" t="str">
        <f>'Assessment Return'!B277</f>
        <v>A</v>
      </c>
      <c r="C272" s="79" t="str">
        <f>'Assessment Return'!C277</f>
        <v>A-799
Governance
Doc</v>
      </c>
      <c r="D272" s="187" t="str">
        <f>'Assessment Return'!D277</f>
        <v>Document Control
All policies, procedures and guidelines and should comply with hospital document control procedures.</v>
      </c>
      <c r="E272" s="79" t="str">
        <f>'Assessment Return'!E277</f>
        <v>Specific documentary evidence of compliance is not required. This QS will be determined from the other documentary information provided. Copies of hospital document control policies are not required.</v>
      </c>
      <c r="F272" s="185" t="str">
        <f>LEFT('Assessment Return'!F277,1)</f>
        <v/>
      </c>
      <c r="G272" s="79">
        <f>'Assessment Return'!G277</f>
        <v>0</v>
      </c>
      <c r="H272" s="79">
        <f>'Assessment Return'!H277</f>
        <v>0</v>
      </c>
      <c r="I272" s="80"/>
      <c r="J272" s="80"/>
      <c r="K272" s="80"/>
    </row>
    <row r="273" spans="2:11" s="88" customFormat="1" ht="15.75" customHeight="1" thickTop="1" thickBot="1" x14ac:dyDescent="0.3">
      <c r="B273" s="89" t="str">
        <f>'Assessment Return'!B278</f>
        <v>N</v>
      </c>
      <c r="C273" s="82" t="str">
        <f>'Assessment Return'!C278</f>
        <v>N-199
Information and Support for Children and their Families
MP&amp;S
Doc</v>
      </c>
      <c r="D273" s="186" t="str">
        <f>'Assessment Return'!D278</f>
        <v>Involving Children and Families
The network should have mechanisms for:
a. Receiving feedback from children and families about the treatment and care they receive across patient pathways
b. Involving children and families in decisions about the organisation of the network
c. Examples of changes made as a result of feedback and involvement of children and families</v>
      </c>
      <c r="E273" s="82" t="str">
        <f>'Assessment Return'!E278</f>
        <v>The arrangements for receiving feedback from patients and carers may involve surveys, focus groups and / or other arrangements.</v>
      </c>
      <c r="F273" s="182" t="str">
        <f>LEFT('Assessment Return'!F278,1)</f>
        <v/>
      </c>
      <c r="G273" s="82">
        <f>'Assessment Return'!G278</f>
        <v>0</v>
      </c>
      <c r="H273" s="82">
        <f>'Assessment Return'!H278</f>
        <v>0</v>
      </c>
      <c r="I273" s="83"/>
      <c r="J273" s="83"/>
      <c r="K273" s="83"/>
    </row>
    <row r="274" spans="2:11" s="88" customFormat="1" ht="15.75" customHeight="1" thickTop="1" thickBot="1" x14ac:dyDescent="0.3">
      <c r="B274" s="89" t="str">
        <f>'Assessment Return'!B279</f>
        <v>N</v>
      </c>
      <c r="C274" s="73" t="str">
        <f>'Assessment Return'!C279</f>
        <v>N-201
Staffing
BI
MP&amp;S</v>
      </c>
      <c r="D274" s="180" t="str">
        <f>'Assessment Return'!D279</f>
        <v>Network Lead Consultant and Lead Nurse
The network should have an identified lead consultant and lead nurse with time identified in their job plans for their work in the network. The lead consultant and lead nurse should undertake regular clinical work in a Paediatric Critical Care Unit or the Specialist Paediatric Transport Service.</v>
      </c>
      <c r="E274" s="73">
        <f>'Assessment Return'!E279</f>
        <v>0</v>
      </c>
      <c r="F274" s="92" t="str">
        <f>LEFT('Assessment Return'!F279,1)</f>
        <v/>
      </c>
      <c r="G274" s="73">
        <f>'Assessment Return'!G279</f>
        <v>0</v>
      </c>
      <c r="H274" s="73">
        <f>'Assessment Return'!H279</f>
        <v>0</v>
      </c>
      <c r="I274" s="74"/>
      <c r="J274" s="74"/>
      <c r="K274" s="74"/>
    </row>
    <row r="275" spans="2:11" s="88" customFormat="1" ht="15.75" customHeight="1" thickTop="1" thickBot="1" x14ac:dyDescent="0.3">
      <c r="B275" s="89" t="str">
        <f>'Assessment Return'!B280</f>
        <v>N</v>
      </c>
      <c r="C275" s="73" t="str">
        <f>'Assessment Return'!C280</f>
        <v>N-202
Staffing
BI
MP&amp;S</v>
      </c>
      <c r="D275" s="180" t="str">
        <f>'Assessment Return'!D280</f>
        <v>Network Manager
The network should have an identified Network Manager with time allocated for this work.</v>
      </c>
      <c r="E275" s="73" t="str">
        <f>'Assessment Return'!E280</f>
        <v>Network Manager posts may be shared with other neonatal or paediatric networks or with adult critical care networks.</v>
      </c>
      <c r="F275" s="92" t="str">
        <f>LEFT('Assessment Return'!F280,1)</f>
        <v/>
      </c>
      <c r="G275" s="73">
        <f>'Assessment Return'!G280</f>
        <v>0</v>
      </c>
      <c r="H275" s="73">
        <f>'Assessment Return'!H280</f>
        <v>0</v>
      </c>
      <c r="I275" s="74"/>
      <c r="J275" s="74"/>
      <c r="K275" s="74"/>
    </row>
    <row r="276" spans="2:11" s="88" customFormat="1" ht="15.75" customHeight="1" thickTop="1" thickBot="1" x14ac:dyDescent="0.3">
      <c r="B276" s="89" t="str">
        <f>'Assessment Return'!B281</f>
        <v>N</v>
      </c>
      <c r="C276" s="73" t="str">
        <f>'Assessment Return'!C281</f>
        <v>N-203
Staffing
BI
MP&amp;S</v>
      </c>
      <c r="D276" s="180" t="str">
        <f>'Assessment Return'!D281</f>
        <v>Educator
The network should have an identified team of educators to support the delivery of the network training and CPD programme (QS N-206).</v>
      </c>
      <c r="E276" s="73" t="str">
        <f>'Assessment Return'!E281</f>
        <v>Educator posts may be shared with other neonatal or paediatric networks or with adult critical care networks. Larger networks will require more than one educator and a lead should be identified.
The (Lead) educator should have allocated time in their job plan to work across the network.</v>
      </c>
      <c r="F276" s="92" t="str">
        <f>LEFT('Assessment Return'!F281,1)</f>
        <v/>
      </c>
      <c r="G276" s="73">
        <f>'Assessment Return'!G281</f>
        <v>0</v>
      </c>
      <c r="H276" s="73">
        <f>'Assessment Return'!H281</f>
        <v>0</v>
      </c>
      <c r="I276" s="74"/>
      <c r="J276" s="74"/>
      <c r="K276" s="74"/>
    </row>
    <row r="277" spans="2:11" s="88" customFormat="1" ht="15.75" customHeight="1" thickTop="1" thickBot="1" x14ac:dyDescent="0.3">
      <c r="B277" s="89" t="str">
        <f>'Assessment Return'!B282</f>
        <v>N</v>
      </c>
      <c r="C277" s="73" t="str">
        <f>'Assessment Return'!C282</f>
        <v>N-204
Staffing
MP&amp;S
Doc</v>
      </c>
      <c r="D277" s="180" t="str">
        <f>'Assessment Return'!D282</f>
        <v>Competence Framework
The network should have agreed a competence framework giving guidance to constituent PCC Units on the competences needed by staff providing paediatric critical care.</v>
      </c>
      <c r="E277" s="73" t="str">
        <f>'Assessment Return'!E282</f>
        <v>1. ‘High Dependency Care for Children - Time to Move On’ (RCPCH, 2014) gives more detail of the expected paediatric critical care competences which should be achieved within 12 months of starting work on a PCCU. 
2. Further detail of competences in paediatric critical care is available on The Paediatric Intensive Care Society website. PCCS accredited courses for level 1, 2and 3 PCC are provided nationally. Details can be found at Nurse/AHP Critical Care Specialist Education Course Centres</v>
      </c>
      <c r="F277" s="92" t="str">
        <f>LEFT('Assessment Return'!F282,1)</f>
        <v/>
      </c>
      <c r="G277" s="73">
        <f>'Assessment Return'!G282</f>
        <v>0</v>
      </c>
      <c r="H277" s="73">
        <f>'Assessment Return'!H282</f>
        <v>0</v>
      </c>
      <c r="I277" s="74"/>
      <c r="J277" s="74"/>
      <c r="K277" s="74"/>
    </row>
    <row r="278" spans="2:11" s="88" customFormat="1" ht="15.75" customHeight="1" thickTop="1" thickBot="1" x14ac:dyDescent="0.3">
      <c r="B278" s="89" t="str">
        <f>'Assessment Return'!B283</f>
        <v>N</v>
      </c>
      <c r="C278" s="73" t="str">
        <f>'Assessment Return'!C283</f>
        <v>N-205
Staffing
MP&amp;S
Doc</v>
      </c>
      <c r="D278" s="180" t="str">
        <f>'Assessment Return'!D283</f>
        <v>Network Training Needs Analysis
The network should have undertaken an analysis of the training needs of constituent services in order for staff to achieve the expected competences (QS -207).</v>
      </c>
      <c r="E278" s="73">
        <f>'Assessment Return'!E283</f>
        <v>0</v>
      </c>
      <c r="F278" s="92" t="str">
        <f>LEFT('Assessment Return'!F283,1)</f>
        <v/>
      </c>
      <c r="G278" s="73">
        <f>'Assessment Return'!G283</f>
        <v>0</v>
      </c>
      <c r="H278" s="73">
        <f>'Assessment Return'!H283</f>
        <v>0</v>
      </c>
      <c r="I278" s="74"/>
      <c r="J278" s="74"/>
      <c r="K278" s="74"/>
    </row>
    <row r="279" spans="2:11" s="88" customFormat="1" ht="15.75" customHeight="1" thickTop="1" thickBot="1" x14ac:dyDescent="0.3">
      <c r="B279" s="89" t="str">
        <f>'Assessment Return'!B284</f>
        <v>N</v>
      </c>
      <c r="C279" s="73" t="str">
        <f>'Assessment Return'!C284</f>
        <v>N-206
Staffing
MP&amp;S
Doc</v>
      </c>
      <c r="D279" s="180" t="str">
        <f>'Assessment Return'!D284</f>
        <v>Network-wide Training and CPD Programme
The network should ensure availability of a range of opportunities for network-wide training and CPD covering, at least:
a. Resuscitation and stabilisation of the sick child and maintenance until arrival of the Specialist Paediatric Transport Service
b. Emergency transfer
c. Paediatric critical care (Level 1 and 2)
d. Opportunities for supernumerary clinical practice in other services within the network
e. Achievement and maintenance of competences through CPD</v>
      </c>
      <c r="E279" s="73" t="str">
        <f>'Assessment Return'!E284</f>
        <v>1. Opportunities for supernumerary clinical practice will normally be in high volume or more specialist services. These may be supported by the use of ‘Certificates of Fitness for Honorary Practice’ and ‘NHS Education Passports’. 
2. Network Training and CPD opportunities should cover the needs of paediatric, anaesthetic, general / adult critical care and Emergency Department staff as well as those of staff working in paediatric critical care services.</v>
      </c>
      <c r="F279" s="92" t="str">
        <f>LEFT('Assessment Return'!F284,1)</f>
        <v/>
      </c>
      <c r="G279" s="73">
        <f>'Assessment Return'!G284</f>
        <v>0</v>
      </c>
      <c r="H279" s="73">
        <f>'Assessment Return'!H284</f>
        <v>0</v>
      </c>
      <c r="I279" s="74"/>
      <c r="J279" s="74"/>
      <c r="K279" s="74"/>
    </row>
    <row r="280" spans="2:11" s="88" customFormat="1" ht="15.75" customHeight="1" thickTop="1" thickBot="1" x14ac:dyDescent="0.3">
      <c r="B280" s="89" t="str">
        <f>'Assessment Return'!B285</f>
        <v>N</v>
      </c>
      <c r="C280" s="73" t="str">
        <f>'Assessment Return'!C285</f>
        <v xml:space="preserve">N-299
Staffing
BI
MP&amp;S
</v>
      </c>
      <c r="D280" s="180" t="str">
        <f>'Assessment Return'!D285</f>
        <v>Administrative, Clerical and Data Collection Support
Administrative, clerical and data collection support for the work of the network should be available.</v>
      </c>
      <c r="E280" s="73" t="str">
        <f>'Assessment Return'!E285</f>
        <v>The amount of administrative, clerical and data collection support is not strictly defined but should be sufficient to ensure that clinical staff are not spending inappropriate amounts of time on administrative and data collection work.</v>
      </c>
      <c r="F280" s="92" t="str">
        <f>LEFT('Assessment Return'!F285,1)</f>
        <v/>
      </c>
      <c r="G280" s="73">
        <f>'Assessment Return'!G285</f>
        <v>0</v>
      </c>
      <c r="H280" s="73">
        <f>'Assessment Return'!H285</f>
        <v>0</v>
      </c>
      <c r="I280" s="74"/>
      <c r="J280" s="74"/>
      <c r="K280" s="74"/>
    </row>
    <row r="281" spans="2:11" s="88" customFormat="1" ht="15.75" customHeight="1" thickTop="1" thickBot="1" x14ac:dyDescent="0.3">
      <c r="B281" s="89" t="str">
        <f>'Assessment Return'!B286</f>
        <v>N</v>
      </c>
      <c r="C281" s="73" t="str">
        <f>'Assessment Return'!C286</f>
        <v xml:space="preserve">N-501
Guidelines and Protocols
MP&amp;S
Doc
</v>
      </c>
      <c r="D281" s="180" t="str">
        <f>'Assessment Return'!D286</f>
        <v>Patient Pathways
The network should agree patient pathways, including trigger points for discussion of patients with the network Specialist Paediatric Transport Service, covering at least:
a. Acute respiratory failure (including bronchiolitis and asthma)
b. Sepsis (including septic shock and meningococcal infection)
c. Management of diabetic ketoacidosis
d. Seizures and status epilepticus
e. Trauma, including traumatic brain injury, spinal injury and rehabilitation of children following trauma (if applicable)
f. Cardiac arrhythmia
g. Upper airway obstruction
h. Long-term ventilation
i. Care of young people aged 16 to 18
j. Rehabilitation after critical illness</v>
      </c>
      <c r="E281" s="73" t="str">
        <f>'Assessment Return'!E286</f>
        <v>1. Long-term ventilation pathways should be developed in collaboration with Children’s Long-Term Ventilation Networks (or equivalent).
2. Collaboration with SPTSs will be needed to ensure development of clinical guidelines and delivery of education is coordinated.
3. Collaboration with other networks will be needed for the development of some patient pathways, for example, with trauma, neonatal and adult critical care networks.</v>
      </c>
      <c r="F281" s="92" t="str">
        <f>LEFT('Assessment Return'!F286,1)</f>
        <v/>
      </c>
      <c r="G281" s="73">
        <f>'Assessment Return'!G286</f>
        <v>0</v>
      </c>
      <c r="H281" s="73">
        <f>'Assessment Return'!H286</f>
        <v>0</v>
      </c>
      <c r="I281" s="74"/>
      <c r="J281" s="74"/>
      <c r="K281" s="74"/>
    </row>
    <row r="282" spans="2:11" s="88" customFormat="1" ht="15.75" customHeight="1" thickTop="1" thickBot="1" x14ac:dyDescent="0.3">
      <c r="B282" s="89" t="str">
        <f>'Assessment Return'!B287</f>
        <v>N</v>
      </c>
      <c r="C282" s="73" t="str">
        <f>'Assessment Return'!C287</f>
        <v xml:space="preserve">N-502
Guidelines and Protocols
MP&amp;S
Doc
</v>
      </c>
      <c r="D282" s="180" t="str">
        <f>'Assessment Return'!D287</f>
        <v>Network Capacity Plan
The network should have an agreed capacity plan covering times when need for L2 and/or L3 PCC exceeds the capacity available. This plan should be updated annually and should be developed in conjunction with paediatric critical care providers, SPTSs, and commissioners.</v>
      </c>
      <c r="E282" s="73">
        <f>'Assessment Return'!E287</f>
        <v>0</v>
      </c>
      <c r="F282" s="92" t="str">
        <f>LEFT('Assessment Return'!F287,1)</f>
        <v/>
      </c>
      <c r="G282" s="73">
        <f>'Assessment Return'!G287</f>
        <v>0</v>
      </c>
      <c r="H282" s="73">
        <f>'Assessment Return'!H287</f>
        <v>0</v>
      </c>
      <c r="I282" s="74"/>
      <c r="J282" s="74"/>
      <c r="K282" s="74"/>
    </row>
    <row r="283" spans="2:11" s="88" customFormat="1" ht="15.75" customHeight="1" thickTop="1" thickBot="1" x14ac:dyDescent="0.3">
      <c r="B283" s="89" t="str">
        <f>'Assessment Return'!B288</f>
        <v>N</v>
      </c>
      <c r="C283" s="73" t="str">
        <f>'Assessment Return'!C288</f>
        <v xml:space="preserve">N-503
Guidelines and Protocols
MP&amp;S
Doc
</v>
      </c>
      <c r="D283" s="180" t="str">
        <f>'Assessment Return'!D288</f>
        <v>Network Guidance
The network should have agreed guidance for its constituent organisations on at least:
a. Access to neuroradiology and specialist paediatric reporting, including arrangements for image transfer
b. Arrangements for 'back transfers' from Level 3 and Level 2 PCC Units to other units within the network
c. Criteria for admission of children to General (adult) Intensive Care Units</v>
      </c>
      <c r="E283" s="73">
        <f>'Assessment Return'!E288</f>
        <v>0</v>
      </c>
      <c r="F283" s="92" t="str">
        <f>LEFT('Assessment Return'!F288,1)</f>
        <v/>
      </c>
      <c r="G283" s="73">
        <f>'Assessment Return'!G288</f>
        <v>0</v>
      </c>
      <c r="H283" s="73">
        <f>'Assessment Return'!H288</f>
        <v>0</v>
      </c>
      <c r="I283" s="74"/>
      <c r="J283" s="74"/>
      <c r="K283" s="74"/>
    </row>
    <row r="284" spans="2:11" s="88" customFormat="1" ht="15.75" customHeight="1" thickTop="1" thickBot="1" x14ac:dyDescent="0.3">
      <c r="B284" s="89" t="str">
        <f>'Assessment Return'!B289</f>
        <v>N</v>
      </c>
      <c r="C284" s="73" t="str">
        <f>'Assessment Return'!C289</f>
        <v xml:space="preserve">N-504
Guidelines and Protocols
MP&amp;S
Doc
</v>
      </c>
      <c r="D284" s="180" t="str">
        <f>'Assessment Return'!D289</f>
        <v>Paediatric Early Warning System
The RCPCH SPOT (Systemwide Paediatric Observations Tracker) system should be deployed in all centres, ideally on an electronic platform incorporating automated alerting.
Where this is not available a system to provide early warning of deterioration of children must be in use. The system should cover observation, monitoring and escalation of care. 
Centres that do not deploy the SPOT system should complete a risk assessment to evaluate the impact of variation from the national system. Paediatric Early Warning System (PEWSystem) - developing a standardised tool for England</v>
      </c>
      <c r="E284" s="73">
        <f>'Assessment Return'!E289</f>
        <v>0</v>
      </c>
      <c r="F284" s="92" t="str">
        <f>LEFT('Assessment Return'!F289,1)</f>
        <v/>
      </c>
      <c r="G284" s="73">
        <f>'Assessment Return'!G289</f>
        <v>0</v>
      </c>
      <c r="H284" s="73">
        <f>'Assessment Return'!H289</f>
        <v>0</v>
      </c>
      <c r="I284" s="74"/>
      <c r="J284" s="74"/>
      <c r="K284" s="74"/>
    </row>
    <row r="285" spans="2:11" s="88" customFormat="1" ht="15.75" customHeight="1" thickTop="1" thickBot="1" x14ac:dyDescent="0.3">
      <c r="B285" s="89" t="str">
        <f>'Assessment Return'!B290</f>
        <v>N</v>
      </c>
      <c r="C285" s="73" t="str">
        <f>'Assessment Return'!C290</f>
        <v xml:space="preserve">N-601
Service Organisation and Liaison with Other Services
MP&amp;S
Doc
</v>
      </c>
      <c r="D285" s="180" t="str">
        <f>'Assessment Return'!D290</f>
        <v>Network Establishment and Operational Policy
Organisations participating in the network should have agreed the membership, roles, responsibilities and accountability of the network. The network operational policy should cover:
a. Agreed terms of reference
b. Defined host organisation for the network
c. Organisations who are part of the network including, at least, all PCC Units and the Specialist Paediatric Transport Service/s
d. Involvement of anaesthetic and general (adult) critical care services of the network
e. Involvement of patients and carers in the work of the network
f. Mechanism for reporting, dealing with and learning from critical incidents involving more than one service within the network
g. Mechanisms for linking with the work of other relevant networks</v>
      </c>
      <c r="E285" s="73" t="str">
        <f>'Assessment Return'!E290</f>
        <v>1. Examples of other relevant networks are trauma, children’s surgery, adult critical care, neonatal critical care, paediatric neurosciences, paediatric cardiac and burns networks.
2. Networks may be accountable to one organisation on behalf of others or to constituent organisations’ Chief Executives with one organisation taking a lead role.</v>
      </c>
      <c r="F285" s="92" t="str">
        <f>LEFT('Assessment Return'!F290,1)</f>
        <v/>
      </c>
      <c r="G285" s="73">
        <f>'Assessment Return'!G290</f>
        <v>0</v>
      </c>
      <c r="H285" s="73">
        <f>'Assessment Return'!H290</f>
        <v>0</v>
      </c>
      <c r="I285" s="74"/>
      <c r="J285" s="74"/>
      <c r="K285" s="74"/>
    </row>
    <row r="286" spans="2:11" s="88" customFormat="1" ht="15.75" customHeight="1" thickTop="1" thickBot="1" x14ac:dyDescent="0.3">
      <c r="B286" s="89" t="str">
        <f>'Assessment Return'!B291</f>
        <v>N</v>
      </c>
      <c r="C286" s="73" t="str">
        <f>'Assessment Return'!C291</f>
        <v xml:space="preserve">N-602
Service Organisation and Liaison with Other Services
MP&amp;S
Doc
</v>
      </c>
      <c r="D286" s="180" t="str">
        <f>'Assessment Return'!D291</f>
        <v>Network Service Configuration
The network should agree advice to commissioners on:
a. Configuration of Paediatric Critical Care Services across the network
b. Interventions offered by each Level 1 and Level 2 PCC Unit
c. Names to be used for each type of PCC Unit within the network
d. Network Specialist Paediatric Transport Service/s</v>
      </c>
      <c r="E286" s="73" t="str">
        <f>'Assessment Return'!E291</f>
        <v>1. The 'configuration of paediatric critical care services' means which units within the network should be providing L1, L2 and L3 paediatric critical care. Formal designation will be undertaken by commissioners (QS C-603). 
2 Level 2 Units should all provide acute (and chronic) non-invasive ventilation (both CPAP and BiPAP support) and care for children with tracheostomies and children on long-term ventilation. Some Level 2 Units, typically within a specialist children’s hospital, may provide additional interventions such as care of children undergoing intracranial pressure monitoring or acute renal replacement therapy. Some Level 1 Units may be designated to provide CPAP to certain patient groups, for example, patients with bronchiolitis.</v>
      </c>
      <c r="F286" s="92" t="str">
        <f>LEFT('Assessment Return'!F291,1)</f>
        <v/>
      </c>
      <c r="G286" s="73">
        <f>'Assessment Return'!G291</f>
        <v>0</v>
      </c>
      <c r="H286" s="73">
        <f>'Assessment Return'!H291</f>
        <v>0</v>
      </c>
      <c r="I286" s="74"/>
      <c r="J286" s="74"/>
      <c r="K286" s="74"/>
    </row>
    <row r="287" spans="2:11" s="88" customFormat="1" ht="15.75" customHeight="1" thickTop="1" thickBot="1" x14ac:dyDescent="0.3">
      <c r="B287" s="89" t="str">
        <f>'Assessment Return'!B292</f>
        <v>N</v>
      </c>
      <c r="C287" s="73" t="str">
        <f>'Assessment Return'!C292</f>
        <v xml:space="preserve">N-603
Service Organisation and Liaison with Other Services
MP&amp;S
Doc
</v>
      </c>
      <c r="D287" s="180" t="str">
        <f>'Assessment Return'!D292</f>
        <v>Annual Service Provision
a. A flexible approach to managing bed capacity within the ODN, over the year should be deployed. This should incorporate differential activity targets (beds or bed-days) to match anticipated seasonal demands within contracts.
b. The ODN should support coordination of services to enable Level 3 providers to deliver appropriate numbers of Level 3 (and Level 2) beds to deal with anticipated changes in seasonal demand.</v>
      </c>
      <c r="E287" s="73">
        <f>'Assessment Return'!E292</f>
        <v>0</v>
      </c>
      <c r="F287" s="92" t="str">
        <f>LEFT('Assessment Return'!F292,1)</f>
        <v/>
      </c>
      <c r="G287" s="73">
        <f>'Assessment Return'!G292</f>
        <v>0</v>
      </c>
      <c r="H287" s="73">
        <f>'Assessment Return'!H292</f>
        <v>0</v>
      </c>
      <c r="I287" s="74"/>
      <c r="J287" s="74"/>
      <c r="K287" s="74"/>
    </row>
    <row r="288" spans="2:11" s="88" customFormat="1" ht="15.75" customHeight="1" thickTop="1" thickBot="1" x14ac:dyDescent="0.3">
      <c r="B288" s="89" t="str">
        <f>'Assessment Return'!B293</f>
        <v>N</v>
      </c>
      <c r="C288" s="73" t="str">
        <f>'Assessment Return'!C293</f>
        <v xml:space="preserve">N-701
Governance
MP&amp;S
Doc
</v>
      </c>
      <c r="D288" s="180" t="str">
        <f>'Assessment Return'!D293</f>
        <v>Network Data Collection
The network should ensure that all L2 and L3 PCC Units are collecting and submitting:
a. Paediatric Intensive Care Audit Network data for submission to PICANet in accordance with PICANet quality standards for collection and submission
b. Paediatric Critical Care Minimum Data Set for submission to PICANet and SUS
c. Quality Dashboard data as recommended by the PCC Clinical Reference Group
d. NHSE&amp;I data to support national PCC bed monitoring systems (L3 PCCUs only)
e. Metrics over and above those above recommended in PCC GIRFT recommendations (In publication)</v>
      </c>
      <c r="E288" s="73" t="str">
        <f>'Assessment Return'!E293</f>
        <v>Implementation of this QS for L2 PCCUs is dependent on PICANet being contracted and funded for handling these data. Collection by L1 Units is desirable but not yet expected for compliance with this QS.</v>
      </c>
      <c r="F288" s="92" t="str">
        <f>LEFT('Assessment Return'!F293,1)</f>
        <v/>
      </c>
      <c r="G288" s="73">
        <f>'Assessment Return'!G293</f>
        <v>0</v>
      </c>
      <c r="H288" s="73">
        <f>'Assessment Return'!H293</f>
        <v>0</v>
      </c>
      <c r="I288" s="74"/>
      <c r="J288" s="74"/>
      <c r="K288" s="74"/>
    </row>
    <row r="289" spans="2:11" s="88" customFormat="1" ht="15.75" customHeight="1" thickTop="1" thickBot="1" x14ac:dyDescent="0.3">
      <c r="B289" s="89" t="str">
        <f>'Assessment Return'!B294</f>
        <v>N</v>
      </c>
      <c r="C289" s="73" t="str">
        <f>'Assessment Return'!C294</f>
        <v xml:space="preserve">N-702
Governance
MP&amp;S
Doc
</v>
      </c>
      <c r="D289" s="180" t="str">
        <f>'Assessment Return'!D294</f>
        <v>Network Audit
The network should have an ongoing programme of audit covering at least:
a. Activity and outcomes as shown by PICANet, PCC Minimum Data Set and ‘Quality Dashboard’ data
b. Adherence to network-agreed patient pathways (QS C-501)</v>
      </c>
      <c r="E289" s="73">
        <f>'Assessment Return'!E294</f>
        <v>0</v>
      </c>
      <c r="F289" s="92" t="str">
        <f>LEFT('Assessment Return'!F294,1)</f>
        <v/>
      </c>
      <c r="G289" s="73">
        <f>'Assessment Return'!G294</f>
        <v>0</v>
      </c>
      <c r="H289" s="73">
        <f>'Assessment Return'!H294</f>
        <v>0</v>
      </c>
      <c r="I289" s="74"/>
      <c r="J289" s="74"/>
      <c r="K289" s="74"/>
    </row>
    <row r="290" spans="2:11" s="88" customFormat="1" ht="15.75" customHeight="1" thickTop="1" thickBot="1" x14ac:dyDescent="0.3">
      <c r="B290" s="89" t="str">
        <f>'Assessment Return'!B295</f>
        <v>N</v>
      </c>
      <c r="C290" s="73" t="str">
        <f>'Assessment Return'!C295</f>
        <v xml:space="preserve">N-703
Governance
MP&amp;S
Doc
</v>
      </c>
      <c r="D290" s="180" t="str">
        <f>'Assessment Return'!D295</f>
        <v>Network Quality Assurance
The network should manage a programme of assurance of compliance with Quality Standards for the Care of Critically Ill Children covering services across the network.
The assurance process should also examine and identify:
a. Variations in care quality e.g.
i. Admission criteria
ii. Thresholds for intervention
iii. Variation in outcomes
b. Opportunities for improved collaboration and joined up working to:
i. Deliver PCC in an appropriate setting and location for the child with optimal safety
ii. Maximise efficiency and minimise unwarranted duplication of services
iii. Optimise workforce sustainability
Data gathered in the above process should be published and quality improvement plans to address any issues identified should be presented (and progress updated) annually.</v>
      </c>
      <c r="E290" s="73" t="str">
        <f>'Assessment Return'!E295</f>
        <v>Paediatric critical care and surgery in children review .</v>
      </c>
      <c r="F290" s="92" t="str">
        <f>LEFT('Assessment Return'!F295,1)</f>
        <v/>
      </c>
      <c r="G290" s="73">
        <f>'Assessment Return'!G295</f>
        <v>0</v>
      </c>
      <c r="H290" s="73">
        <f>'Assessment Return'!H295</f>
        <v>0</v>
      </c>
      <c r="I290" s="74"/>
      <c r="J290" s="74"/>
      <c r="K290" s="74"/>
    </row>
    <row r="291" spans="2:11" s="88" customFormat="1" ht="15.75" customHeight="1" thickTop="1" thickBot="1" x14ac:dyDescent="0.3">
      <c r="B291" s="89" t="str">
        <f>'Assessment Return'!B296</f>
        <v>N</v>
      </c>
      <c r="C291" s="73" t="str">
        <f>'Assessment Return'!C296</f>
        <v xml:space="preserve">N-704
Governance
MP&amp;S
Doc
</v>
      </c>
      <c r="D291" s="180" t="str">
        <f>'Assessment Return'!D296</f>
        <v>Network Annual Meeting and Annual Report
The network should hold an Annual Meeting to agree the annual work plan and discuss the network Annual Report.
Parent and young people’s representatives should be invited to attend this meeting.</v>
      </c>
      <c r="E291" s="73">
        <f>'Assessment Return'!E296</f>
        <v>0</v>
      </c>
      <c r="F291" s="92" t="str">
        <f>LEFT('Assessment Return'!F296,1)</f>
        <v/>
      </c>
      <c r="G291" s="73">
        <f>'Assessment Return'!G296</f>
        <v>0</v>
      </c>
      <c r="H291" s="73">
        <f>'Assessment Return'!H296</f>
        <v>0</v>
      </c>
      <c r="I291" s="74"/>
      <c r="J291" s="74"/>
      <c r="K291" s="74"/>
    </row>
    <row r="292" spans="2:11" s="88" customFormat="1" ht="15.75" customHeight="1" thickTop="1" thickBot="1" x14ac:dyDescent="0.3">
      <c r="B292" s="89" t="str">
        <f>'Assessment Return'!B297</f>
        <v>N</v>
      </c>
      <c r="C292" s="73" t="str">
        <f>'Assessment Return'!C297</f>
        <v xml:space="preserve">N-705
Governance
MP&amp;S
Doc
</v>
      </c>
      <c r="D292" s="180" t="str">
        <f>'Assessment Return'!D297</f>
        <v>Network Governance
The network should maintain a record of issues raised through governance processes. Responsibility for managing risks will fall to hospital Trusts. Unresolved issues will be highlighted to Commissioners.</v>
      </c>
      <c r="E292" s="73">
        <f>'Assessment Return'!E297</f>
        <v>0</v>
      </c>
      <c r="F292" s="92" t="str">
        <f>LEFT('Assessment Return'!F297,1)</f>
        <v/>
      </c>
      <c r="G292" s="73">
        <f>'Assessment Return'!G297</f>
        <v>0</v>
      </c>
      <c r="H292" s="73">
        <f>'Assessment Return'!H297</f>
        <v>0</v>
      </c>
      <c r="I292" s="74"/>
      <c r="J292" s="74"/>
      <c r="K292" s="74"/>
    </row>
    <row r="293" spans="2:11" s="88" customFormat="1" ht="15.75" customHeight="1" thickTop="1" thickBot="1" x14ac:dyDescent="0.3">
      <c r="B293" s="89" t="str">
        <f>'Assessment Return'!B298</f>
        <v>N</v>
      </c>
      <c r="C293" s="73" t="str">
        <f>'Assessment Return'!C298</f>
        <v xml:space="preserve">N-797
Governance
MP&amp;S
Doc
</v>
      </c>
      <c r="D293" s="180" t="str">
        <f>'Assessment Return'!D298</f>
        <v>Network Collaboration
The network should share audit and assurance data with adjacent ODNs: Variations should be examined to ensure that these only exist in order to serve geographic variation and do not impact on equity of care availability for children and families.</v>
      </c>
      <c r="E293" s="73">
        <f>'Assessment Return'!E298</f>
        <v>0</v>
      </c>
      <c r="F293" s="92" t="str">
        <f>LEFT('Assessment Return'!F298,1)</f>
        <v/>
      </c>
      <c r="G293" s="73">
        <f>'Assessment Return'!G298</f>
        <v>0</v>
      </c>
      <c r="H293" s="73">
        <f>'Assessment Return'!H298</f>
        <v>0</v>
      </c>
      <c r="I293" s="74"/>
      <c r="J293" s="74"/>
      <c r="K293" s="74"/>
    </row>
    <row r="294" spans="2:11" s="88" customFormat="1" ht="15.75" customHeight="1" thickTop="1" thickBot="1" x14ac:dyDescent="0.3">
      <c r="B294" s="89" t="str">
        <f>'Assessment Return'!B299</f>
        <v>N</v>
      </c>
      <c r="C294" s="73" t="str">
        <f>'Assessment Return'!C299</f>
        <v xml:space="preserve">N-798
Governance
MP&amp;S
Doc
</v>
      </c>
      <c r="D294" s="180" t="str">
        <f>'Assessment Return'!D299</f>
        <v>Network Multi-disciplinary Review and Learning
The network should have arrangements for multi-disciplinary review of, and implementing learning from, positive feedback, complaints, morbidity, mortality, transfers and clinical incidents and ‘near misses’.</v>
      </c>
      <c r="E294" s="73" t="str">
        <f>'Assessment Return'!E299</f>
        <v>Network review and learning arrangements should specifically cover care across patient pathways within the network.</v>
      </c>
      <c r="F294" s="92" t="str">
        <f>LEFT('Assessment Return'!F299,1)</f>
        <v/>
      </c>
      <c r="G294" s="73">
        <f>'Assessment Return'!G299</f>
        <v>0</v>
      </c>
      <c r="H294" s="73">
        <f>'Assessment Return'!H299</f>
        <v>0</v>
      </c>
      <c r="I294" s="74"/>
      <c r="J294" s="74"/>
      <c r="K294" s="74"/>
    </row>
    <row r="295" spans="2:11" s="88" customFormat="1" ht="15.75" customHeight="1" thickTop="1" thickBot="1" x14ac:dyDescent="0.3">
      <c r="B295" s="89" t="str">
        <f>'Assessment Return'!B300</f>
        <v>N</v>
      </c>
      <c r="C295" s="79" t="str">
        <f>'Assessment Return'!C300</f>
        <v xml:space="preserve">N-799
Governance
Doc
</v>
      </c>
      <c r="D295" s="187" t="str">
        <f>'Assessment Return'!D300</f>
        <v>Network Document Control
All network pathways, guidelines and protocols should meet reasonable standards of document control.</v>
      </c>
      <c r="E295" s="79" t="str">
        <f>'Assessment Return'!E300</f>
        <v>Specific documentary evidence of compliance is not required. This QS will be determined from the other documentary information provided. Copies of hospital document control policies are not required.</v>
      </c>
      <c r="F295" s="185" t="str">
        <f>LEFT('Assessment Return'!F300,1)</f>
        <v/>
      </c>
      <c r="G295" s="79">
        <f>'Assessment Return'!G300</f>
        <v>0</v>
      </c>
      <c r="H295" s="79">
        <f>'Assessment Return'!H300</f>
        <v>0</v>
      </c>
      <c r="I295" s="80"/>
      <c r="J295" s="80"/>
      <c r="K295" s="80"/>
    </row>
    <row r="296" spans="2:11" s="88" customFormat="1" ht="15.75" customHeight="1" thickTop="1" thickBot="1" x14ac:dyDescent="0.3">
      <c r="B296" s="89" t="str">
        <f>'Assessment Return'!B301</f>
        <v>C</v>
      </c>
      <c r="C296" s="82" t="str">
        <f>'Assessment Return'!C301</f>
        <v xml:space="preserve">C-601
BI
Doc
</v>
      </c>
      <c r="D296" s="186" t="str">
        <f>'Assessment Return'!D301</f>
        <v>Paediatric Critical Care Needs Assessment and Strategy
Commissioners should have an agreed paediatric critical care:
a. Needs assessment
b. Strategy for the development of services across the Paediatric Critical Care Operational Delivery Network</v>
      </c>
      <c r="E296" s="82">
        <f>'Assessment Return'!E301</f>
        <v>0</v>
      </c>
      <c r="F296" s="182" t="str">
        <f>LEFT('Assessment Return'!F301,1)</f>
        <v/>
      </c>
      <c r="G296" s="82">
        <f>'Assessment Return'!G301</f>
        <v>0</v>
      </c>
      <c r="H296" s="82">
        <f>'Assessment Return'!H301</f>
        <v>0</v>
      </c>
      <c r="I296" s="83"/>
      <c r="J296" s="83"/>
      <c r="K296" s="83"/>
    </row>
    <row r="297" spans="2:11" s="88" customFormat="1" ht="15.75" customHeight="1" thickTop="1" thickBot="1" x14ac:dyDescent="0.3">
      <c r="B297" s="89" t="str">
        <f>'Assessment Return'!B302</f>
        <v>C</v>
      </c>
      <c r="C297" s="73" t="str">
        <f>'Assessment Return'!C302</f>
        <v xml:space="preserve">C-602
BI
Doc
</v>
      </c>
      <c r="D297" s="180" t="str">
        <f>'Assessment Return'!D302</f>
        <v>Commissioning: Urgent Care for Children
Urgent care for children from the network’s population should be commissioned including:
a. Emergency Centres
b. Trauma services for children and their designation
c. Children’s Assessment Services</v>
      </c>
      <c r="E297" s="73" t="str">
        <f>'Assessment Return'!E302</f>
        <v>1. Hospitals accepting children with trauma should also provide on the same hospital site:
a. Either: A Level 1 or Level 2 PCC Unit and a General Intensive Care Unit which admits children needing a short period of post-anaesthetic care or maintenance prior to transfer to L3 PCC (QS **-506)
Or: Level 3 PCCU
b. Acute pain service.
2. Children’s assessment services should be sited alongside either an Emergency Department or an in-patient children’s service (or PCCU).</v>
      </c>
      <c r="F297" s="92" t="str">
        <f>LEFT('Assessment Return'!F302,1)</f>
        <v/>
      </c>
      <c r="G297" s="73">
        <f>'Assessment Return'!G302</f>
        <v>0</v>
      </c>
      <c r="H297" s="73">
        <f>'Assessment Return'!H302</f>
        <v>0</v>
      </c>
      <c r="I297" s="74"/>
      <c r="J297" s="74"/>
      <c r="K297" s="74"/>
    </row>
    <row r="298" spans="2:11" s="88" customFormat="1" ht="15.75" customHeight="1" thickTop="1" thickBot="1" x14ac:dyDescent="0.3">
      <c r="B298" s="89" t="str">
        <f>'Assessment Return'!B303</f>
        <v>C</v>
      </c>
      <c r="C298" s="73" t="str">
        <f>'Assessment Return'!C303</f>
        <v xml:space="preserve">C-603
BI
Doc
</v>
      </c>
      <c r="D298" s="180" t="str">
        <f>'Assessment Return'!D303</f>
        <v>Commissioning: National Alignment &amp; Coordination of PCC
The PCC GIRFT Programme National Speciality Report recommends the establishment of a National Oversight Group (NOG) to provide commissioning recommendations to NHSE regional teams and ODNs including the following:
a. ODN configuration should ensure that:
i. Spoke hospitals sit within the most appropriate ODN
ii. Operational procedures and pathways for children are aligned across specialist ODNs (e.g., PCC &amp; Congenital Cardiac ODNs)
b. Level 3 bed distribution: Capacity in each hub is appropriate to demand, including unmet demand
c. Level 2 bed distribution is sufficient and appropriate across ODNs, within both hub and spoke hospitals</v>
      </c>
      <c r="E298" s="73" t="str">
        <f>'Assessment Return'!E303</f>
        <v>This standard is included on the assumption that PCC GIRFT recommendations are adopted by NHSE&amp;I.</v>
      </c>
      <c r="F298" s="92" t="str">
        <f>LEFT('Assessment Return'!F303,1)</f>
        <v/>
      </c>
      <c r="G298" s="73">
        <f>'Assessment Return'!G303</f>
        <v>0</v>
      </c>
      <c r="H298" s="73">
        <f>'Assessment Return'!H303</f>
        <v>0</v>
      </c>
      <c r="I298" s="74"/>
      <c r="J298" s="74"/>
      <c r="K298" s="74"/>
    </row>
    <row r="299" spans="2:11" s="88" customFormat="1" ht="15.75" customHeight="1" thickTop="1" thickBot="1" x14ac:dyDescent="0.3">
      <c r="B299" s="89" t="str">
        <f>'Assessment Return'!B304</f>
        <v>C</v>
      </c>
      <c r="C299" s="73" t="str">
        <f>'Assessment Return'!C304</f>
        <v xml:space="preserve">C-604
BI
Doc
</v>
      </c>
      <c r="D299" s="180" t="str">
        <f>'Assessment Return'!D304</f>
        <v>Commissioning: Regional PCC Overview
Paediatric critical care services for the network population should be commissioned including:
a. Level 1 paediatric critical care service/s
b. Level 2 paediatric critical care service/s
c. Level 3 paediatric critical care services/s
d. Specialist Paediatric Transport Service, including whether commissioned for aeromedical transfers
e. Extracorporeal membrane oxygenation
f. Services for children needing long-term ventilation
g. Paediatric Critical Care Operational Delivery Network/s
The specification for each service should cover:
i. Inclusions and exclusions in terms of age and conditions of children for which the service is responsible
ii. Interventions to be offered in each PCCU
iii. Key performance indicators
Funding for all commissioned services should take account of the complexity of care delivered in each service and the appropriate alignment of this resource should be reviewed on an annual basis.</v>
      </c>
      <c r="E299" s="73" t="str">
        <f>'Assessment Return'!E304</f>
        <v>1. This QS may be met by NHS England and Improvement (NHSE/I) commissioners of specialised services or by NHSE/I commissioners and Clinical Commissioning Group commissioners working together. ‘High Dependency Care for Children - Time to Move On’ (RCPCH, 2014) recommends that NHS England commissioners of specialised services have responsibility for oversight of the whole paediatric critical care pathway.
2. Hospitals with in-patient paediatric facilities including hospitals providing elective in-patient or emergency surgery should have a unit providing at least Level 1 paediatric critical care on the same hospital site.
3. Level 2 Units should all provide acute (and chronic) non-invasive ventilation (both CPAP and BiPAP support) and care for children with tracheostomies and children on long-term ventilation. Some Level 2 Units, typically within a specialised children’s hospital, may provide additional interventions such as care of children undergoing intracranial pressure monitoring or acute renal replacement therapy. A number of L1 Units may be designated by their network to deliver CPAP to certain patient groups, for example, patients with bronchiolitis.
4. The Specialist Paediatric Transport Service should be commissioned separately from L3 PCC with separately identified activity and funding. Combined paediatric and neonatal specialist transport services are acceptable for compliance with this QS. Specialist Paediatric Transport Services should be commissioned to undertake transfers of children to Level 2 and Level 3 PCCUs.
5. ECMO may be commissioned from the network L3 PCCU or may be separately commissioned.
6. Specifications should be clear about the care of young people aged 16 to 18, who should normally be given the choice of care in a paediatric or adult facility, and about the care of pre-term babies who have been discharged from neonatal units.
7. It is desirable that specifications for L3 PCCUs and SPTS include their expected contribution to the network-wide training and CPD programme (QS N-206).</v>
      </c>
      <c r="F299" s="92" t="str">
        <f>LEFT('Assessment Return'!F304,1)</f>
        <v/>
      </c>
      <c r="G299" s="73">
        <f>'Assessment Return'!G304</f>
        <v>0</v>
      </c>
      <c r="H299" s="73">
        <f>'Assessment Return'!H304</f>
        <v>0</v>
      </c>
      <c r="I299" s="74"/>
      <c r="J299" s="74"/>
      <c r="K299" s="74"/>
    </row>
    <row r="300" spans="2:11" s="88" customFormat="1" ht="15.75" customHeight="1" thickTop="1" thickBot="1" x14ac:dyDescent="0.3">
      <c r="B300" s="89" t="str">
        <f>'Assessment Return'!B305</f>
        <v>C</v>
      </c>
      <c r="C300" s="73" t="str">
        <f>'Assessment Return'!C305</f>
        <v xml:space="preserve">C-605
BI
Doc
</v>
      </c>
      <c r="D300" s="180" t="str">
        <f>'Assessment Return'!D305</f>
        <v>Commissioning Structure for Regional PCC
a. Every Level 3 provider should have a commissioning contract with their NHSE regional team that captures commissioning of both L2 and L3 beds. The specification should capture both activity (bed-days) and the corresponding number of beds.
b. A minimum one L2 bed should be commissioned in Level 3 provider for every two Level 3 beds. This should be considered a minimum and will need to be higher where data supports the need for additional Level 2 beds.
c. Each ODN should have 3-4 hospitals that are designated as Level 2 providers (fewer in a small ODN). Each designated Level 2 provider should be commissioned for a minimum number of 4 beds (to deliver efficient staffing given nurse:patient ratio of 1:2 for Level 2 beds).
d. Each ODN, through their PCC Network Board, should be commissioned to establish a clear plan and strategy for delivery of PCC across the ODN, at both hub and spoke level, including how this will be commissioned and funded.</v>
      </c>
      <c r="E300" s="73">
        <f>'Assessment Return'!E305</f>
        <v>0</v>
      </c>
      <c r="F300" s="92" t="str">
        <f>LEFT('Assessment Return'!F305,1)</f>
        <v/>
      </c>
      <c r="G300" s="73">
        <f>'Assessment Return'!G305</f>
        <v>0</v>
      </c>
      <c r="H300" s="73">
        <f>'Assessment Return'!H305</f>
        <v>0</v>
      </c>
      <c r="I300" s="74"/>
      <c r="J300" s="74"/>
      <c r="K300" s="74"/>
    </row>
    <row r="301" spans="2:11" s="88" customFormat="1" ht="15.75" customHeight="1" thickTop="1" thickBot="1" x14ac:dyDescent="0.3">
      <c r="B301" s="89" t="str">
        <f>'Assessment Return'!B306</f>
        <v>C</v>
      </c>
      <c r="C301" s="73" t="str">
        <f>'Assessment Return'!C306</f>
        <v xml:space="preserve">C-606
BI
Doc
</v>
      </c>
      <c r="D301" s="180" t="str">
        <f>'Assessment Return'!D306</f>
        <v>Paediatric Critical Care
Commissioners should agree the catchment population, organisations involved and host organisation for the Paediatric Critical Care Operational Delivery Network/s within the area for which they are responsible.</v>
      </c>
      <c r="E301" s="73">
        <f>'Assessment Return'!E306</f>
        <v>0</v>
      </c>
      <c r="F301" s="92" t="str">
        <f>LEFT('Assessment Return'!F306,1)</f>
        <v/>
      </c>
      <c r="G301" s="73">
        <f>'Assessment Return'!G306</f>
        <v>0</v>
      </c>
      <c r="H301" s="73">
        <f>'Assessment Return'!H306</f>
        <v>0</v>
      </c>
      <c r="I301" s="74"/>
      <c r="J301" s="74"/>
      <c r="K301" s="74"/>
    </row>
    <row r="302" spans="2:11" s="88" customFormat="1" ht="15.75" customHeight="1" thickTop="1" thickBot="1" x14ac:dyDescent="0.3">
      <c r="B302" s="89" t="str">
        <f>'Assessment Return'!B307</f>
        <v>C</v>
      </c>
      <c r="C302" s="73" t="str">
        <f>'Assessment Return'!C307</f>
        <v xml:space="preserve">C-701
Governance
MP&amp;S
Doc
</v>
      </c>
      <c r="D302" s="180" t="str">
        <f>'Assessment Return'!D307</f>
        <v>Paediatric Critical Care Quality Monitoring
Commissioners should monitor at least annually key performance indicators and aggregate data on activity and outcomes from each paediatric critical care service, including:
L 2 &amp; L3 PCCU: All instances of average occupancy exceeding 85% for more than two successive months.
SPTS: Arrival at referring unit within three hours of the decision to transfer the child.</v>
      </c>
      <c r="E302" s="73" t="str">
        <f>'Assessment Return'!E307</f>
        <v>Clinical Quality Review Meetings are sufficient for compliance with this QS only if there is evidence of discussion of the specific service.</v>
      </c>
      <c r="F302" s="92" t="str">
        <f>LEFT('Assessment Return'!F307,1)</f>
        <v/>
      </c>
      <c r="G302" s="73">
        <f>'Assessment Return'!G307</f>
        <v>0</v>
      </c>
      <c r="H302" s="73">
        <f>'Assessment Return'!H307</f>
        <v>0</v>
      </c>
      <c r="I302" s="74"/>
      <c r="J302" s="74"/>
      <c r="K302" s="74"/>
    </row>
    <row r="303" spans="2:11" ht="15.75" customHeight="1" thickTop="1" x14ac:dyDescent="0.25"/>
    <row r="304" spans="2:11" ht="15.75" customHeight="1" x14ac:dyDescent="0.25"/>
  </sheetData>
  <sheetProtection selectLockedCells="1" autoFilter="0"/>
  <conditionalFormatting sqref="B6:G6 B8:G8 B17:G20 B22:G23 B27:G27 B47:G47 B50:G50 B65:G65 B82:G82 B86:G88 B103:G104 B110:G110 B113:G114 B116:G118 B120:G120 B124:G124 B131:G131 B133:G134 B143:G143 B151:G151 F154:G154 F157:G157 F160:G160 F163:G163 F166:G166 F169:G169 F172:G172 F175:G175 F178:G178 F181:G181 F184:G184 F187:G187 F190:G190 F193:G193 F196:G196 F199:G199 F202:G202 F205:G205 F208:G208 F211:G211 F214:G214 F217:G217 F220:G220 F223:G223 F226:G226 F229:G229 F232:G232 F235:G235">
    <cfRule type="expression" dxfId="15" priority="8">
      <formula>#REF!=$B6</formula>
    </cfRule>
  </conditionalFormatting>
  <conditionalFormatting sqref="B4:K4 B5:G239 I5:K243 H5:H302 B240:B243 C240:G301">
    <cfRule type="cellIs" dxfId="14" priority="1" operator="equal">
      <formula>0</formula>
    </cfRule>
    <cfRule type="expression" dxfId="13" priority="3">
      <formula>$B5=$B4</formula>
    </cfRule>
  </conditionalFormatting>
  <conditionalFormatting sqref="C302:G302">
    <cfRule type="cellIs" dxfId="12" priority="50" operator="equal">
      <formula>0</formula>
    </cfRule>
    <cfRule type="expression" dxfId="11" priority="51">
      <formula>#REF!=$B302</formula>
    </cfRule>
  </conditionalFormatting>
  <conditionalFormatting sqref="F4:F302">
    <cfRule type="beginsWith" dxfId="10" priority="4" stopIfTrue="1" operator="beginsWith" text="N">
      <formula>LEFT(F4,LEN("N"))="N"</formula>
    </cfRule>
    <cfRule type="beginsWith" dxfId="9" priority="5" stopIfTrue="1" operator="beginsWith" text="A">
      <formula>LEFT(F4,LEN("A"))="A"</formula>
    </cfRule>
    <cfRule type="beginsWith" dxfId="8" priority="6" stopIfTrue="1" operator="beginsWith" text="R">
      <formula>LEFT(F4,LEN("R"))="R"</formula>
    </cfRule>
    <cfRule type="beginsWith" dxfId="7" priority="7" stopIfTrue="1" operator="beginsWith" text="G">
      <formula>LEFT(F4,LEN("G"))="G"</formula>
    </cfRule>
  </conditionalFormatting>
  <pageMargins left="0.7" right="0.7" top="0.75" bottom="0.75" header="0.3" footer="0.3"/>
  <pageSetup paperSize="9" orientation="portrait" r:id="rId1"/>
  <ignoredErrors>
    <ignoredError sqref="C4:C302" calculatedColumn="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BAAB-9322-4077-A263-8E78E839535A}">
  <sheetPr>
    <tabColor theme="7"/>
  </sheetPr>
  <dimension ref="A1:T306"/>
  <sheetViews>
    <sheetView zoomScale="70" zoomScaleNormal="70" workbookViewId="0">
      <selection activeCell="O23" sqref="O23"/>
    </sheetView>
  </sheetViews>
  <sheetFormatPr defaultRowHeight="15" x14ac:dyDescent="0.25"/>
  <cols>
    <col min="2" max="2" width="66" customWidth="1"/>
    <col min="3" max="3" width="16.7109375" bestFit="1" customWidth="1"/>
    <col min="4" max="4" width="11.28515625" customWidth="1"/>
    <col min="5" max="8" width="3.7109375" customWidth="1"/>
    <col min="9" max="9" width="3.28515625" customWidth="1"/>
    <col min="10" max="10" width="3.5703125" customWidth="1"/>
    <col min="11" max="19" width="3.7109375" customWidth="1"/>
    <col min="20" max="20" width="3.42578125" customWidth="1"/>
    <col min="21" max="151" width="3.7109375" customWidth="1"/>
  </cols>
  <sheetData>
    <row r="1" spans="1:20" ht="18" customHeight="1" x14ac:dyDescent="0.25">
      <c r="A1" s="235" t="s">
        <v>8</v>
      </c>
      <c r="B1" s="236"/>
      <c r="T1" s="165"/>
    </row>
    <row r="2" spans="1:20" ht="12" customHeight="1" x14ac:dyDescent="0.25">
      <c r="A2" s="166" t="s">
        <v>6</v>
      </c>
      <c r="B2" s="167" t="s">
        <v>11</v>
      </c>
    </row>
    <row r="3" spans="1:20" ht="13.5" customHeight="1" x14ac:dyDescent="0.25">
      <c r="A3" s="168" t="s">
        <v>5</v>
      </c>
      <c r="B3" s="169" t="s">
        <v>10</v>
      </c>
    </row>
    <row r="4" spans="1:20" ht="14.45" customHeight="1" x14ac:dyDescent="0.25">
      <c r="A4" s="170" t="s">
        <v>4</v>
      </c>
      <c r="B4" s="167" t="s">
        <v>12</v>
      </c>
    </row>
    <row r="5" spans="1:20" ht="14.45" customHeight="1" thickBot="1" x14ac:dyDescent="0.3">
      <c r="A5" s="171" t="s">
        <v>9</v>
      </c>
      <c r="B5" s="172" t="s">
        <v>13</v>
      </c>
    </row>
    <row r="6" spans="1:20" ht="21.95" customHeight="1" x14ac:dyDescent="0.25">
      <c r="B6" s="165"/>
    </row>
    <row r="7" spans="1:20" x14ac:dyDescent="0.25">
      <c r="B7" s="164" t="s">
        <v>873</v>
      </c>
      <c r="C7" s="173" t="s">
        <v>874</v>
      </c>
    </row>
    <row r="8" spans="1:20" ht="12" customHeight="1" x14ac:dyDescent="0.25">
      <c r="B8" s="163" t="str">
        <f>'Assessment Return'!C9</f>
        <v>HW-201
Staffing
BI</v>
      </c>
      <c r="C8" s="163">
        <f>('Assessment Return'!F9)</f>
        <v>0</v>
      </c>
    </row>
    <row r="9" spans="1:20" x14ac:dyDescent="0.25">
      <c r="B9" s="163" t="str">
        <f>'Assessment Return'!C10</f>
        <v>HW-202
Staffing
BI</v>
      </c>
      <c r="C9" s="163">
        <f>'Assessment Return'!F10</f>
        <v>0</v>
      </c>
    </row>
    <row r="10" spans="1:20" x14ac:dyDescent="0.25">
      <c r="B10" s="163" t="str">
        <f>'Assessment Return'!C11</f>
        <v>HW-203
Staffing
BI
MP&amp;S
Doc</v>
      </c>
      <c r="C10" s="163">
        <f>'Assessment Return'!F11</f>
        <v>0</v>
      </c>
    </row>
    <row r="11" spans="1:20" x14ac:dyDescent="0.25">
      <c r="B11" s="163" t="str">
        <f>'Assessment Return'!C12</f>
        <v>HW-204
Staffing
MP&amp;S
Doc</v>
      </c>
      <c r="C11" s="163">
        <f>'Assessment Return'!F12</f>
        <v>0</v>
      </c>
    </row>
    <row r="12" spans="1:20" x14ac:dyDescent="0.25">
      <c r="B12" s="163" t="str">
        <f>'Assessment Return'!C13</f>
        <v>HW-205
Staffing
MP&amp;S
Doc</v>
      </c>
      <c r="C12" s="163">
        <f>'Assessment Return'!F13</f>
        <v>0</v>
      </c>
    </row>
    <row r="13" spans="1:20" x14ac:dyDescent="0.25">
      <c r="B13" s="163" t="str">
        <f>'Assessment Return'!C14</f>
        <v>HW-206
Staffing
MP&amp;S</v>
      </c>
      <c r="C13" s="163">
        <f>'Assessment Return'!F14</f>
        <v>0</v>
      </c>
    </row>
    <row r="14" spans="1:20" x14ac:dyDescent="0.25">
      <c r="B14" s="163" t="str">
        <f>'Assessment Return'!C15</f>
        <v>HW-401
Facilities and Equipment
Visit
MP&amp;S</v>
      </c>
      <c r="C14" s="163">
        <f>'Assessment Return'!F15</f>
        <v>0</v>
      </c>
    </row>
    <row r="15" spans="1:20" x14ac:dyDescent="0.25">
      <c r="B15" s="163" t="str">
        <f>'Assessment Return'!C16</f>
        <v>HW-501
Guidelines and Protocols
MP&amp;S
Doc</v>
      </c>
      <c r="C15" s="163">
        <f>'Assessment Return'!F16</f>
        <v>0</v>
      </c>
    </row>
    <row r="16" spans="1:20" x14ac:dyDescent="0.25">
      <c r="B16" s="163" t="str">
        <f>'Assessment Return'!C17</f>
        <v>HW-502
Guidelines and Protocols
Doc</v>
      </c>
      <c r="C16" s="163">
        <f>'Assessment Return'!F17</f>
        <v>0</v>
      </c>
    </row>
    <row r="17" spans="2:3" x14ac:dyDescent="0.25">
      <c r="B17" s="163" t="str">
        <f>'Assessment Return'!C18</f>
        <v>HW-598
Guidelines and Protocols
MP&amp;S
Doc</v>
      </c>
      <c r="C17" s="163">
        <f>'Assessment Return'!F18</f>
        <v>0</v>
      </c>
    </row>
    <row r="18" spans="2:3" x14ac:dyDescent="0.25">
      <c r="B18" s="163" t="str">
        <f>'Assessment Return'!C19</f>
        <v>HW-602
Service Organisation and Liaison with Other Services
MP&amp;S
Doc</v>
      </c>
      <c r="C18" s="163">
        <f>'Assessment Return'!F19</f>
        <v>0</v>
      </c>
    </row>
    <row r="19" spans="2:3" x14ac:dyDescent="0.25">
      <c r="B19" s="163" t="str">
        <f>'Assessment Return'!C20</f>
        <v>IP-101
Information and Support for Children and their Families
Visit
MP&amp;S</v>
      </c>
      <c r="C19" s="163">
        <f>'Assessment Return'!F20</f>
        <v>0</v>
      </c>
    </row>
    <row r="20" spans="2:3" x14ac:dyDescent="0.25">
      <c r="B20" s="163" t="str">
        <f>'Assessment Return'!C21</f>
        <v>IP-102
Information and Support for Children and their Families
MP&amp;S</v>
      </c>
      <c r="C20" s="163">
        <f>'Assessment Return'!F21</f>
        <v>0</v>
      </c>
    </row>
    <row r="21" spans="2:3" x14ac:dyDescent="0.25">
      <c r="B21" s="163" t="str">
        <f>'Assessment Return'!C22</f>
        <v>IP-103
Information and Support for Children and their Families
Visit
MP&amp;S</v>
      </c>
      <c r="C21" s="163">
        <f>'Assessment Return'!F22</f>
        <v>0</v>
      </c>
    </row>
    <row r="22" spans="2:3" x14ac:dyDescent="0.25">
      <c r="B22" s="163" t="str">
        <f>'Assessment Return'!C23</f>
        <v>IP-104
Information and Support for Children and their Families
Visit
MP&amp;S</v>
      </c>
      <c r="C22" s="163">
        <f>'Assessment Return'!F23</f>
        <v>0</v>
      </c>
    </row>
    <row r="23" spans="2:3" x14ac:dyDescent="0.25">
      <c r="B23" s="163" t="str">
        <f>'Assessment Return'!C24</f>
        <v>IP-105
Information and Support for Children and their Families
Visit
MP&amp;S</v>
      </c>
      <c r="C23" s="163">
        <f>'Assessment Return'!F24</f>
        <v>0</v>
      </c>
    </row>
    <row r="24" spans="2:3" x14ac:dyDescent="0.25">
      <c r="B24" s="163" t="str">
        <f>'Assessment Return'!C25</f>
        <v>IP-196
Information and Support for Children and their Families
MP&amp;S
CNR</v>
      </c>
      <c r="C24" s="163">
        <f>'Assessment Return'!F25</f>
        <v>0</v>
      </c>
    </row>
    <row r="25" spans="2:3" x14ac:dyDescent="0.25">
      <c r="B25" s="163" t="str">
        <f>'Assessment Return'!C26</f>
        <v>IP-197
Information and Support for Children and their Families
Visit
MP&amp;S</v>
      </c>
      <c r="C25" s="163">
        <f>'Assessment Return'!F26</f>
        <v>0</v>
      </c>
    </row>
    <row r="26" spans="2:3" x14ac:dyDescent="0.25">
      <c r="B26" s="163" t="str">
        <f>'Assessment Return'!C27</f>
        <v>IP-199
Information and Support for Children and their Families
MP&amp;S
Doc</v>
      </c>
      <c r="C26" s="163">
        <f>'Assessment Return'!F27</f>
        <v>0</v>
      </c>
    </row>
    <row r="27" spans="2:3" x14ac:dyDescent="0.25">
      <c r="B27" s="163" t="str">
        <f>'Assessment Return'!C28</f>
        <v>IP-201
Staffing
BI</v>
      </c>
      <c r="C27" s="163">
        <f>'Assessment Return'!F28</f>
        <v>0</v>
      </c>
    </row>
    <row r="28" spans="2:3" x14ac:dyDescent="0.25">
      <c r="B28" s="163" t="str">
        <f>'Assessment Return'!C29</f>
        <v>IP-202
Staffing
MP&amp;S
Doc</v>
      </c>
      <c r="C28" s="163">
        <f>'Assessment Return'!F29</f>
        <v>0</v>
      </c>
    </row>
    <row r="29" spans="2:3" x14ac:dyDescent="0.25">
      <c r="B29" s="163" t="str">
        <f>'Assessment Return'!C30</f>
        <v>IP-203
Staffing
MP&amp;S
Doc</v>
      </c>
      <c r="C29" s="163">
        <f>'Assessment Return'!F30</f>
        <v>0</v>
      </c>
    </row>
    <row r="30" spans="2:3" x14ac:dyDescent="0.25">
      <c r="B30" s="163" t="str">
        <f>'Assessment Return'!C31</f>
        <v>IP-205
Staffing
MP&amp;S
Doc</v>
      </c>
      <c r="C30" s="163">
        <f>'Assessment Return'!F31</f>
        <v>0</v>
      </c>
    </row>
    <row r="31" spans="2:3" x14ac:dyDescent="0.25">
      <c r="B31" s="163" t="str">
        <f>'Assessment Return'!C32</f>
        <v>IP-206
Staffing
MP&amp;S
Doc</v>
      </c>
      <c r="C31" s="163">
        <f>'Assessment Return'!F32</f>
        <v>0</v>
      </c>
    </row>
    <row r="32" spans="2:3" x14ac:dyDescent="0.25">
      <c r="B32" s="163" t="str">
        <f>'Assessment Return'!C33</f>
        <v>IP-207
Staffing
MP&amp;S
Doc</v>
      </c>
      <c r="C32" s="163">
        <f>'Assessment Return'!F33</f>
        <v>0</v>
      </c>
    </row>
    <row r="33" spans="2:3" x14ac:dyDescent="0.25">
      <c r="B33" s="163" t="str">
        <f>'Assessment Return'!C34</f>
        <v xml:space="preserve">IP-209
Staffing
BI
MP&amp;S
</v>
      </c>
      <c r="C33" s="163">
        <f>'Assessment Return'!F34</f>
        <v>0</v>
      </c>
    </row>
    <row r="34" spans="2:3" x14ac:dyDescent="0.25">
      <c r="B34" s="163" t="str">
        <f>'Assessment Return'!C35</f>
        <v xml:space="preserve">IP-220
Staffing
Visit
MP&amp;S
Doc
</v>
      </c>
      <c r="C34" s="163">
        <f>'Assessment Return'!F35</f>
        <v>0</v>
      </c>
    </row>
    <row r="35" spans="2:3" x14ac:dyDescent="0.25">
      <c r="B35" s="163" t="str">
        <f>'Assessment Return'!C36</f>
        <v xml:space="preserve">IP-297
Staffing
Visit
MP&amp;S
Doc
</v>
      </c>
      <c r="C35" s="163">
        <f>'Assessment Return'!F36</f>
        <v>0</v>
      </c>
    </row>
    <row r="36" spans="2:3" x14ac:dyDescent="0.25">
      <c r="B36" s="163" t="str">
        <f>'Assessment Return'!C37</f>
        <v xml:space="preserve">IP-298
Staffing
MP&amp;S
Doc
</v>
      </c>
      <c r="C36" s="163">
        <f>'Assessment Return'!F37</f>
        <v>0</v>
      </c>
    </row>
    <row r="37" spans="2:3" x14ac:dyDescent="0.25">
      <c r="B37" s="163" t="str">
        <f>'Assessment Return'!C38</f>
        <v xml:space="preserve">IP-299
Staffing
BI
MP&amp;S
</v>
      </c>
      <c r="C37" s="163">
        <f>'Assessment Return'!F38</f>
        <v>0</v>
      </c>
    </row>
    <row r="38" spans="2:3" x14ac:dyDescent="0.25">
      <c r="B38" s="163" t="str">
        <f>'Assessment Return'!C39</f>
        <v xml:space="preserve">IP-301
Support Services
BI 
MP&amp;S </v>
      </c>
      <c r="C38" s="163">
        <f>'Assessment Return'!F39</f>
        <v>0</v>
      </c>
    </row>
    <row r="39" spans="2:3" x14ac:dyDescent="0.25">
      <c r="B39" s="163" t="str">
        <f>'Assessment Return'!C40</f>
        <v xml:space="preserve">IP-302
Support Services
Visit
MP&amp;S </v>
      </c>
      <c r="C39" s="163">
        <f>'Assessment Return'!F40</f>
        <v>0</v>
      </c>
    </row>
    <row r="40" spans="2:3" x14ac:dyDescent="0.25">
      <c r="B40" s="163" t="str">
        <f>'Assessment Return'!C41</f>
        <v>IP-401
Facilities and Equipment
Visit
MP&amp;S</v>
      </c>
      <c r="C40" s="163">
        <f>'Assessment Return'!F41</f>
        <v>0</v>
      </c>
    </row>
    <row r="41" spans="2:3" x14ac:dyDescent="0.25">
      <c r="B41" s="163" t="str">
        <f>'Assessment Return'!C42</f>
        <v>IP-402
Facilities and Equipment
Visit
MP&amp;S</v>
      </c>
      <c r="C41" s="163">
        <f>'Assessment Return'!F42</f>
        <v>0</v>
      </c>
    </row>
    <row r="42" spans="2:3" x14ac:dyDescent="0.25">
      <c r="B42" s="163" t="str">
        <f>'Assessment Return'!C43</f>
        <v>IP-405
Facilities and Equipment
Visit
MP&amp;S</v>
      </c>
      <c r="C42" s="163">
        <f>'Assessment Return'!F43</f>
        <v>0</v>
      </c>
    </row>
    <row r="43" spans="2:3" x14ac:dyDescent="0.25">
      <c r="B43" s="163" t="str">
        <f>'Assessment Return'!C44</f>
        <v>IP-406
Facilities and Equipment
Visit
MP&amp;S</v>
      </c>
      <c r="C43" s="163">
        <f>'Assessment Return'!F44</f>
        <v>0</v>
      </c>
    </row>
    <row r="44" spans="2:3" ht="14.45" x14ac:dyDescent="0.35">
      <c r="B44" s="163" t="str">
        <f>'Assessment Return'!C45</f>
        <v>IP-501
Guidelines and Protocols
MP&amp;S
Doc</v>
      </c>
      <c r="C44" s="163">
        <f>'Assessment Return'!F45</f>
        <v>0</v>
      </c>
    </row>
    <row r="45" spans="2:3" ht="14.45" x14ac:dyDescent="0.35">
      <c r="B45" s="163" t="str">
        <f>'Assessment Return'!C46</f>
        <v>IP-502
Guidelines and Protocols
MP&amp;S
CNR
Doc</v>
      </c>
      <c r="C45" s="163">
        <f>'Assessment Return'!F46</f>
        <v>0</v>
      </c>
    </row>
    <row r="46" spans="2:3" ht="14.45" x14ac:dyDescent="0.35">
      <c r="B46" s="163" t="str">
        <f>'Assessment Return'!C47</f>
        <v xml:space="preserve">IP-503
Guidelines and Protocols
Visit
MP&amp;S
CNR
</v>
      </c>
      <c r="C46" s="163">
        <f>'Assessment Return'!F47</f>
        <v>0</v>
      </c>
    </row>
    <row r="47" spans="2:3" ht="14.45" x14ac:dyDescent="0.35">
      <c r="B47" s="163" t="str">
        <f>'Assessment Return'!C48</f>
        <v xml:space="preserve">IP-504
Guidelines and Protocols
MP&amp;S
Doc
</v>
      </c>
      <c r="C47" s="163">
        <f>'Assessment Return'!F48</f>
        <v>0</v>
      </c>
    </row>
    <row r="48" spans="2:3" ht="14.45" x14ac:dyDescent="0.35">
      <c r="B48" s="163" t="str">
        <f>'Assessment Return'!C49</f>
        <v xml:space="preserve">IP-505
Guidelines and Protocols
MP&amp;S
CNR
Doc
</v>
      </c>
      <c r="C48" s="163">
        <f>'Assessment Return'!F49</f>
        <v>0</v>
      </c>
    </row>
    <row r="49" spans="2:3" ht="14.45" x14ac:dyDescent="0.35">
      <c r="B49" s="163" t="str">
        <f>'Assessment Return'!C50</f>
        <v xml:space="preserve">IP-506
Guidelines and Protocols
MP&amp;S
CNR
Doc
</v>
      </c>
      <c r="C49" s="163">
        <f>'Assessment Return'!F50</f>
        <v>0</v>
      </c>
    </row>
    <row r="50" spans="2:3" ht="14.45" x14ac:dyDescent="0.35">
      <c r="B50" s="163" t="str">
        <f>'Assessment Return'!C51</f>
        <v xml:space="preserve">IP-507
Guidelines and Protocols
MP&amp;S
Doc
</v>
      </c>
      <c r="C50" s="163">
        <f>'Assessment Return'!F51</f>
        <v>0</v>
      </c>
    </row>
    <row r="51" spans="2:3" ht="14.45" x14ac:dyDescent="0.35">
      <c r="B51" s="163" t="str">
        <f>'Assessment Return'!C52</f>
        <v xml:space="preserve">IP-508
Guidelines and Protocols
MP&amp;S
CNR
Doc
</v>
      </c>
      <c r="C51" s="163">
        <f>'Assessment Return'!F52</f>
        <v>0</v>
      </c>
    </row>
    <row r="52" spans="2:3" ht="14.45" x14ac:dyDescent="0.35">
      <c r="B52" s="163" t="str">
        <f>'Assessment Return'!C53</f>
        <v xml:space="preserve">IP-509
Guidelines and Protocols
MP&amp;S
CNR
Doc
</v>
      </c>
      <c r="C52" s="163">
        <f>'Assessment Return'!F53</f>
        <v>0</v>
      </c>
    </row>
    <row r="53" spans="2:3" ht="14.45" x14ac:dyDescent="0.35">
      <c r="B53" s="163" t="str">
        <f>'Assessment Return'!C54</f>
        <v xml:space="preserve">IP-598
Guidelines and Protocols
MP&amp;S
</v>
      </c>
      <c r="C53" s="163">
        <f>'Assessment Return'!F54</f>
        <v>0</v>
      </c>
    </row>
    <row r="54" spans="2:3" ht="14.45" x14ac:dyDescent="0.35">
      <c r="B54" s="163" t="str">
        <f>'Assessment Return'!C55</f>
        <v xml:space="preserve">IP-601
Service Organisation and Liaison with Other Services
MP&amp;S
Doc </v>
      </c>
      <c r="C54" s="163">
        <f>'Assessment Return'!F55</f>
        <v>0</v>
      </c>
    </row>
    <row r="55" spans="2:3" ht="14.45" x14ac:dyDescent="0.35">
      <c r="B55" s="163" t="str">
        <f>'Assessment Return'!C56</f>
        <v xml:space="preserve">IP-703
Audit and Quality Improvement
MP&amp;S
Doc </v>
      </c>
      <c r="C55" s="163">
        <f>'Assessment Return'!F56</f>
        <v>0</v>
      </c>
    </row>
    <row r="56" spans="2:3" ht="14.45" x14ac:dyDescent="0.35">
      <c r="B56" s="163" t="str">
        <f>'Assessment Return'!C57</f>
        <v xml:space="preserve">IP-704
Audit and Quality Improvement
MP&amp;S
Doc </v>
      </c>
      <c r="C56" s="163">
        <f>'Assessment Return'!F57</f>
        <v>0</v>
      </c>
    </row>
    <row r="57" spans="2:3" x14ac:dyDescent="0.25">
      <c r="B57" s="163" t="str">
        <f>'Assessment Return'!C58</f>
        <v xml:space="preserve">IP-798
Audit and Quality Improvement
MP&amp;S
Doc </v>
      </c>
      <c r="C57" s="163">
        <f>'Assessment Return'!F58</f>
        <v>0</v>
      </c>
    </row>
    <row r="58" spans="2:3" x14ac:dyDescent="0.25">
      <c r="B58" s="163" t="str">
        <f>'Assessment Return'!C59</f>
        <v xml:space="preserve">IP-799
Audit and Quality Improvement
Doc </v>
      </c>
      <c r="C58" s="163">
        <f>'Assessment Return'!F59</f>
        <v>0</v>
      </c>
    </row>
    <row r="59" spans="2:3" x14ac:dyDescent="0.25">
      <c r="B59" s="163" t="str">
        <f>'Assessment Return'!C60</f>
        <v>L1-101
Information and Support for Children and their Families
Visit
MP&amp;S</v>
      </c>
      <c r="C59" s="163">
        <f>'Assessment Return'!F60</f>
        <v>0</v>
      </c>
    </row>
    <row r="60" spans="2:3" x14ac:dyDescent="0.25">
      <c r="B60" s="163" t="str">
        <f>'Assessment Return'!C61</f>
        <v>L1-102
Information and Support for Children and their Families
MP&amp;S</v>
      </c>
      <c r="C60" s="163">
        <f>'Assessment Return'!F61</f>
        <v>0</v>
      </c>
    </row>
    <row r="61" spans="2:3" x14ac:dyDescent="0.25">
      <c r="B61" s="163" t="str">
        <f>'Assessment Return'!C62</f>
        <v>L1-103
Information and Support for Children and their Families
Visit
MP&amp;S</v>
      </c>
      <c r="C61" s="163">
        <f>'Assessment Return'!F62</f>
        <v>0</v>
      </c>
    </row>
    <row r="62" spans="2:3" x14ac:dyDescent="0.25">
      <c r="B62" s="163" t="str">
        <f>'Assessment Return'!C63</f>
        <v>L1-104
Information and Support for Children and their Families
Visit
MP&amp;S</v>
      </c>
      <c r="C62" s="163">
        <f>'Assessment Return'!F63</f>
        <v>0</v>
      </c>
    </row>
    <row r="63" spans="2:3" x14ac:dyDescent="0.25">
      <c r="B63" s="163" t="str">
        <f>'Assessment Return'!C64</f>
        <v>L1-105
Information and Support for Children and their Families
Visit
MP&amp;S</v>
      </c>
      <c r="C63" s="163">
        <f>'Assessment Return'!F64</f>
        <v>0</v>
      </c>
    </row>
    <row r="64" spans="2:3" x14ac:dyDescent="0.25">
      <c r="B64" s="163" t="str">
        <f>'Assessment Return'!C65</f>
        <v>L1-196
Information and Support for Children and their Families
MP&amp;S
CNR</v>
      </c>
      <c r="C64" s="163">
        <f>'Assessment Return'!F65</f>
        <v>0</v>
      </c>
    </row>
    <row r="65" spans="2:3" x14ac:dyDescent="0.25">
      <c r="B65" s="163" t="str">
        <f>'Assessment Return'!C66</f>
        <v xml:space="preserve">L1-197
Information and Support for Children and their Families
Visit
MP&amp;S
</v>
      </c>
      <c r="C65" s="163">
        <f>'Assessment Return'!F66</f>
        <v>0</v>
      </c>
    </row>
    <row r="66" spans="2:3" x14ac:dyDescent="0.25">
      <c r="B66" s="163" t="str">
        <f>'Assessment Return'!C67</f>
        <v xml:space="preserve">L1-199
Information and Support for Children and their Families
MP&amp;S
Doc
</v>
      </c>
      <c r="C66" s="163">
        <f>'Assessment Return'!F67</f>
        <v>0</v>
      </c>
    </row>
    <row r="67" spans="2:3" x14ac:dyDescent="0.25">
      <c r="B67" s="163" t="str">
        <f>'Assessment Return'!C68</f>
        <v>L1-201
Staffing
BI</v>
      </c>
      <c r="C67" s="163">
        <f>'Assessment Return'!F68</f>
        <v>0</v>
      </c>
    </row>
    <row r="68" spans="2:3" x14ac:dyDescent="0.25">
      <c r="B68" s="163" t="str">
        <f>'Assessment Return'!C69</f>
        <v>L1-202
Staffing
MP&amp;S
Doc</v>
      </c>
      <c r="C68" s="163">
        <f>'Assessment Return'!F69</f>
        <v>0</v>
      </c>
    </row>
    <row r="69" spans="2:3" x14ac:dyDescent="0.25">
      <c r="B69" s="163" t="str">
        <f>'Assessment Return'!C70</f>
        <v>L1-203
Staffing
MP&amp;S
Doc</v>
      </c>
      <c r="C69" s="163">
        <f>'Assessment Return'!F70</f>
        <v>0</v>
      </c>
    </row>
    <row r="70" spans="2:3" x14ac:dyDescent="0.25">
      <c r="B70" s="163" t="str">
        <f>'Assessment Return'!C71</f>
        <v>L1-205
Staffing
MP&amp;S
Doc</v>
      </c>
      <c r="C70" s="163">
        <f>'Assessment Return'!F71</f>
        <v>0</v>
      </c>
    </row>
    <row r="71" spans="2:3" x14ac:dyDescent="0.25">
      <c r="B71" s="163" t="str">
        <f>'Assessment Return'!C72</f>
        <v>L1-206
Staffing
MP&amp;S
Doc</v>
      </c>
      <c r="C71" s="163">
        <f>'Assessment Return'!F72</f>
        <v>0</v>
      </c>
    </row>
    <row r="72" spans="2:3" x14ac:dyDescent="0.25">
      <c r="B72" s="163" t="str">
        <f>'Assessment Return'!C73</f>
        <v>L1-207
Staffing
MP&amp;S
Doc</v>
      </c>
      <c r="C72" s="163">
        <f>'Assessment Return'!F73</f>
        <v>0</v>
      </c>
    </row>
    <row r="73" spans="2:3" x14ac:dyDescent="0.25">
      <c r="B73" s="163" t="str">
        <f>'Assessment Return'!C74</f>
        <v xml:space="preserve">L1-208
Staffing
BI
MP&amp;S
</v>
      </c>
      <c r="C73" s="163">
        <f>'Assessment Return'!F74</f>
        <v>0</v>
      </c>
    </row>
    <row r="74" spans="2:3" x14ac:dyDescent="0.25">
      <c r="B74" s="163" t="str">
        <f>'Assessment Return'!C75</f>
        <v xml:space="preserve">L1-209
Staffing
BI
MP&amp;S
</v>
      </c>
      <c r="C74" s="163">
        <f>'Assessment Return'!F75</f>
        <v>0</v>
      </c>
    </row>
    <row r="75" spans="2:3" x14ac:dyDescent="0.25">
      <c r="B75" s="163" t="str">
        <f>'Assessment Return'!C76</f>
        <v>L1-220
Staffing
Visit
MP&amp;S
Doc</v>
      </c>
      <c r="C75" s="163">
        <f>'Assessment Return'!F76</f>
        <v>0</v>
      </c>
    </row>
    <row r="76" spans="2:3" x14ac:dyDescent="0.25">
      <c r="B76" s="163" t="str">
        <f>'Assessment Return'!C77</f>
        <v>L1-297
Staffing
Visit
MP&amp;S
Doc</v>
      </c>
      <c r="C76" s="163">
        <f>'Assessment Return'!F77</f>
        <v>0</v>
      </c>
    </row>
    <row r="77" spans="2:3" x14ac:dyDescent="0.25">
      <c r="B77" s="163" t="str">
        <f>'Assessment Return'!C78</f>
        <v>L1-298
Staffing
MP&amp;S
Doc</v>
      </c>
      <c r="C77" s="163">
        <f>'Assessment Return'!F78</f>
        <v>0</v>
      </c>
    </row>
    <row r="78" spans="2:3" x14ac:dyDescent="0.25">
      <c r="B78" s="163" t="str">
        <f>'Assessment Return'!C79</f>
        <v>L1-299
Staffing
BI
MP&amp;S</v>
      </c>
      <c r="C78" s="163">
        <f>'Assessment Return'!F79</f>
        <v>0</v>
      </c>
    </row>
    <row r="79" spans="2:3" x14ac:dyDescent="0.25">
      <c r="B79" s="163" t="str">
        <f>'Assessment Return'!C80</f>
        <v>L1-301
Support Services
BI
MP&amp;S</v>
      </c>
      <c r="C79" s="163">
        <f>'Assessment Return'!F80</f>
        <v>0</v>
      </c>
    </row>
    <row r="80" spans="2:3" x14ac:dyDescent="0.25">
      <c r="B80" s="163" t="str">
        <f>'Assessment Return'!C81</f>
        <v>L1-302
Support Services
Visit
MP&amp;S</v>
      </c>
      <c r="C80" s="163">
        <f>'Assessment Return'!F81</f>
        <v>0</v>
      </c>
    </row>
    <row r="81" spans="2:3" x14ac:dyDescent="0.25">
      <c r="B81" s="163" t="str">
        <f>'Assessment Return'!C82</f>
        <v>L1-401
Facilities and Equipment
Visit
MP&amp;S</v>
      </c>
      <c r="C81" s="163">
        <f>'Assessment Return'!F82</f>
        <v>0</v>
      </c>
    </row>
    <row r="82" spans="2:3" x14ac:dyDescent="0.25">
      <c r="B82" s="163" t="str">
        <f>'Assessment Return'!C83</f>
        <v>L1-402
Facilities and Equipment
Visit
MP&amp;S</v>
      </c>
      <c r="C82" s="163">
        <f>'Assessment Return'!F83</f>
        <v>0</v>
      </c>
    </row>
    <row r="83" spans="2:3" x14ac:dyDescent="0.25">
      <c r="B83" s="163" t="str">
        <f>'Assessment Return'!C84</f>
        <v>L1-405
Facilities and Equipment
Visit
MP&amp;S</v>
      </c>
      <c r="C83" s="163">
        <f>'Assessment Return'!F84</f>
        <v>0</v>
      </c>
    </row>
    <row r="84" spans="2:3" x14ac:dyDescent="0.25">
      <c r="B84" s="163" t="str">
        <f>'Assessment Return'!C85</f>
        <v>L1-406
Facilities and Equipment
Visit
MP&amp;S</v>
      </c>
      <c r="C84" s="163">
        <f>'Assessment Return'!F85</f>
        <v>0</v>
      </c>
    </row>
    <row r="85" spans="2:3" x14ac:dyDescent="0.25">
      <c r="B85" s="163" t="str">
        <f>'Assessment Return'!C86</f>
        <v>L1-501
Guidelines and Protocols
MP&amp;S
Doc</v>
      </c>
      <c r="C85" s="163">
        <f>'Assessment Return'!F86</f>
        <v>0</v>
      </c>
    </row>
    <row r="86" spans="2:3" x14ac:dyDescent="0.25">
      <c r="B86" s="163" t="str">
        <f>'Assessment Return'!C87</f>
        <v>L1-502
Guidelines and Protocols
MP&amp;S
CNR
Doc</v>
      </c>
      <c r="C86" s="163">
        <f>'Assessment Return'!F87</f>
        <v>0</v>
      </c>
    </row>
    <row r="87" spans="2:3" x14ac:dyDescent="0.25">
      <c r="B87" s="163" t="str">
        <f>'Assessment Return'!C88</f>
        <v xml:space="preserve">L1-503
Guidelines and Protocols
Visit
MP&amp;S
CNR
</v>
      </c>
      <c r="C87" s="163">
        <f>'Assessment Return'!F88</f>
        <v>0</v>
      </c>
    </row>
    <row r="88" spans="2:3" x14ac:dyDescent="0.25">
      <c r="B88" s="163" t="str">
        <f>'Assessment Return'!C89</f>
        <v xml:space="preserve">L1-504
Guidelines and Protocols
MP&amp;S
Doc
</v>
      </c>
      <c r="C88" s="163">
        <f>'Assessment Return'!F89</f>
        <v>0</v>
      </c>
    </row>
    <row r="89" spans="2:3" x14ac:dyDescent="0.25">
      <c r="B89" s="163" t="str">
        <f>'Assessment Return'!C90</f>
        <v xml:space="preserve">L1-505
Guidelines and Protocols
MP&amp;S
CNR
Doc
</v>
      </c>
      <c r="C89" s="163">
        <f>'Assessment Return'!F90</f>
        <v>0</v>
      </c>
    </row>
    <row r="90" spans="2:3" x14ac:dyDescent="0.25">
      <c r="B90" s="163" t="str">
        <f>'Assessment Return'!C91</f>
        <v xml:space="preserve">L1-506
Guidelines and Protocols
MP&amp;S
CNR
Doc
</v>
      </c>
      <c r="C90" s="163">
        <f>'Assessment Return'!F91</f>
        <v>0</v>
      </c>
    </row>
    <row r="91" spans="2:3" x14ac:dyDescent="0.25">
      <c r="B91" s="163" t="str">
        <f>'Assessment Return'!C92</f>
        <v xml:space="preserve">L1-507
Guidelines and Protocols
MP&amp;S
Doc
</v>
      </c>
      <c r="C91" s="163">
        <f>'Assessment Return'!F92</f>
        <v>0</v>
      </c>
    </row>
    <row r="92" spans="2:3" x14ac:dyDescent="0.25">
      <c r="B92" s="163" t="str">
        <f>'Assessment Return'!C93</f>
        <v xml:space="preserve">L1-508
Guidelines and Protocols
MP&amp;S
CNR
Doc
</v>
      </c>
      <c r="C92" s="163">
        <f>'Assessment Return'!F93</f>
        <v>0</v>
      </c>
    </row>
    <row r="93" spans="2:3" x14ac:dyDescent="0.25">
      <c r="B93" s="163" t="str">
        <f>'Assessment Return'!C94</f>
        <v xml:space="preserve">L1-509
Guidelines and Protocols
MP&amp;S
CNR
Doc
</v>
      </c>
      <c r="C93" s="163">
        <f>'Assessment Return'!F94</f>
        <v>0</v>
      </c>
    </row>
    <row r="94" spans="2:3" x14ac:dyDescent="0.25">
      <c r="B94" s="163" t="str">
        <f>'Assessment Return'!C95</f>
        <v xml:space="preserve">L1-598
Guidelines and Protocols
MP&amp;S
</v>
      </c>
      <c r="C94" s="163">
        <f>'Assessment Return'!F95</f>
        <v>0</v>
      </c>
    </row>
    <row r="95" spans="2:3" x14ac:dyDescent="0.25">
      <c r="B95" s="163" t="str">
        <f>'Assessment Return'!C96</f>
        <v xml:space="preserve">L1-601
Service Organisation and Liaison with Other Services
MP&amp;S
Doc
</v>
      </c>
      <c r="C95" s="163">
        <f>'Assessment Return'!F96</f>
        <v>0</v>
      </c>
    </row>
    <row r="96" spans="2:3" x14ac:dyDescent="0.25">
      <c r="B96" s="163" t="str">
        <f>'Assessment Return'!C97</f>
        <v xml:space="preserve">L1-702
Governance
MP&amp;S
Doc
</v>
      </c>
      <c r="C96" s="163">
        <f>'Assessment Return'!F97</f>
        <v>0</v>
      </c>
    </row>
    <row r="97" spans="2:3" x14ac:dyDescent="0.25">
      <c r="B97" s="163" t="str">
        <f>'Assessment Return'!C98</f>
        <v xml:space="preserve">L1-703
Governance
MP&amp;S
Doc
</v>
      </c>
      <c r="C97" s="163">
        <f>'Assessment Return'!F98</f>
        <v>0</v>
      </c>
    </row>
    <row r="98" spans="2:3" x14ac:dyDescent="0.25">
      <c r="B98" s="163" t="str">
        <f>'Assessment Return'!C99</f>
        <v xml:space="preserve">L1-704
Governance
MP&amp;S
Doc
</v>
      </c>
      <c r="C98" s="163">
        <f>'Assessment Return'!F99</f>
        <v>0</v>
      </c>
    </row>
    <row r="99" spans="2:3" x14ac:dyDescent="0.25">
      <c r="B99" s="163" t="str">
        <f>'Assessment Return'!C100</f>
        <v xml:space="preserve">L1-798
Governance
MP&amp;S
Doc
</v>
      </c>
      <c r="C99" s="163">
        <f>'Assessment Return'!F100</f>
        <v>0</v>
      </c>
    </row>
    <row r="100" spans="2:3" x14ac:dyDescent="0.25">
      <c r="B100" s="163" t="str">
        <f>'Assessment Return'!C101</f>
        <v xml:space="preserve">L1-799
Governance
Doc
</v>
      </c>
      <c r="C100" s="163">
        <f>'Assessment Return'!F101</f>
        <v>0</v>
      </c>
    </row>
    <row r="101" spans="2:3" x14ac:dyDescent="0.25">
      <c r="B101" s="163" t="str">
        <f>'Assessment Return'!C102</f>
        <v xml:space="preserve">L1-801
Education
Visit
MP&amp;S
Doc
</v>
      </c>
      <c r="C101" s="163">
        <f>'Assessment Return'!F102</f>
        <v>0</v>
      </c>
    </row>
    <row r="102" spans="2:3" x14ac:dyDescent="0.25">
      <c r="B102" s="163" t="str">
        <f>'Assessment Return'!C103</f>
        <v>L2-101
Information and Support for Children and their Families
Visit 
MP&amp;S</v>
      </c>
      <c r="C102" s="163">
        <f>'Assessment Return'!F103</f>
        <v>0</v>
      </c>
    </row>
    <row r="103" spans="2:3" x14ac:dyDescent="0.25">
      <c r="B103" s="163" t="str">
        <f>'Assessment Return'!C104</f>
        <v>L2-102
Information and Support for Children and their Families
MP&amp;S</v>
      </c>
      <c r="C103" s="163">
        <f>'Assessment Return'!F104</f>
        <v>0</v>
      </c>
    </row>
    <row r="104" spans="2:3" x14ac:dyDescent="0.25">
      <c r="B104" s="163" t="str">
        <f>'Assessment Return'!C105</f>
        <v>L2-103
Information and Support for Children and their Families
Visit
MP&amp;S</v>
      </c>
      <c r="C104" s="163">
        <f>'Assessment Return'!F105</f>
        <v>0</v>
      </c>
    </row>
    <row r="105" spans="2:3" x14ac:dyDescent="0.25">
      <c r="B105" s="163" t="str">
        <f>'Assessment Return'!C106</f>
        <v>L2-104
Information and Support for Children and their Families
Visit
MP&amp;S</v>
      </c>
      <c r="C105" s="163">
        <f>'Assessment Return'!F106</f>
        <v>0</v>
      </c>
    </row>
    <row r="106" spans="2:3" x14ac:dyDescent="0.25">
      <c r="B106" s="163" t="str">
        <f>'Assessment Return'!C107</f>
        <v>L2-105
Information and Support for Children and their Families
Visit
MP&amp;S</v>
      </c>
      <c r="C106" s="163">
        <f>'Assessment Return'!F107</f>
        <v>0</v>
      </c>
    </row>
    <row r="107" spans="2:3" x14ac:dyDescent="0.25">
      <c r="B107" s="163" t="str">
        <f>'Assessment Return'!C108</f>
        <v>L2-196
Information and Support for Children and their Families
MP&amp;S
CNR</v>
      </c>
      <c r="C107" s="163">
        <f>'Assessment Return'!F108</f>
        <v>0</v>
      </c>
    </row>
    <row r="108" spans="2:3" x14ac:dyDescent="0.25">
      <c r="B108" s="163" t="str">
        <f>'Assessment Return'!C109</f>
        <v xml:space="preserve">L2-197
Information and Support for Children and their Families
Visit
MP&amp;S
</v>
      </c>
      <c r="C108" s="163">
        <f>'Assessment Return'!F109</f>
        <v>0</v>
      </c>
    </row>
    <row r="109" spans="2:3" x14ac:dyDescent="0.25">
      <c r="B109" s="163" t="str">
        <f>'Assessment Return'!C110</f>
        <v xml:space="preserve">L2-199
Information and Support for Children and their Families
MP&amp;S
Doc
</v>
      </c>
      <c r="C109" s="163">
        <f>'Assessment Return'!F110</f>
        <v>0</v>
      </c>
    </row>
    <row r="110" spans="2:3" x14ac:dyDescent="0.25">
      <c r="B110" s="163" t="str">
        <f>'Assessment Return'!C111</f>
        <v xml:space="preserve">L2-201
Staffing
BI
</v>
      </c>
      <c r="C110" s="163">
        <f>'Assessment Return'!F111</f>
        <v>0</v>
      </c>
    </row>
    <row r="111" spans="2:3" x14ac:dyDescent="0.25">
      <c r="B111" s="163" t="str">
        <f>'Assessment Return'!C112</f>
        <v xml:space="preserve">L2-202
Staffing
MP&amp;S
Doc
</v>
      </c>
      <c r="C111" s="163">
        <f>'Assessment Return'!F112</f>
        <v>0</v>
      </c>
    </row>
    <row r="112" spans="2:3" x14ac:dyDescent="0.25">
      <c r="B112" s="163" t="str">
        <f>'Assessment Return'!C113</f>
        <v xml:space="preserve">L2-203
Staffing
MP&amp;S
Doc
</v>
      </c>
      <c r="C112" s="163">
        <f>'Assessment Return'!F113</f>
        <v>0</v>
      </c>
    </row>
    <row r="113" spans="2:3" x14ac:dyDescent="0.25">
      <c r="B113" s="163" t="str">
        <f>'Assessment Return'!C114</f>
        <v xml:space="preserve">L2-205
Staffing
MP&amp;S
Doc
</v>
      </c>
      <c r="C113" s="163">
        <f>'Assessment Return'!F114</f>
        <v>0</v>
      </c>
    </row>
    <row r="114" spans="2:3" x14ac:dyDescent="0.25">
      <c r="B114" s="163" t="str">
        <f>'Assessment Return'!C115</f>
        <v xml:space="preserve">L2-206
Staffing
MP&amp;S
Doc
</v>
      </c>
      <c r="C114" s="163">
        <f>'Assessment Return'!F115</f>
        <v>0</v>
      </c>
    </row>
    <row r="115" spans="2:3" x14ac:dyDescent="0.25">
      <c r="B115" s="163" t="str">
        <f>'Assessment Return'!C116</f>
        <v xml:space="preserve">L2-207
Staffing
MP&amp;S
Doc
</v>
      </c>
      <c r="C115" s="163">
        <f>'Assessment Return'!F116</f>
        <v>0</v>
      </c>
    </row>
    <row r="116" spans="2:3" x14ac:dyDescent="0.25">
      <c r="B116" s="163" t="str">
        <f>'Assessment Return'!C117</f>
        <v xml:space="preserve">L2-208
Staffing
BI
MP&amp;S
</v>
      </c>
      <c r="C116" s="163">
        <f>'Assessment Return'!F117</f>
        <v>0</v>
      </c>
    </row>
    <row r="117" spans="2:3" x14ac:dyDescent="0.25">
      <c r="B117" s="163" t="str">
        <f>'Assessment Return'!C118</f>
        <v xml:space="preserve">L2-209
Staffing
BI
MP&amp;S
</v>
      </c>
      <c r="C117" s="163">
        <f>'Assessment Return'!F118</f>
        <v>0</v>
      </c>
    </row>
    <row r="118" spans="2:3" x14ac:dyDescent="0.25">
      <c r="B118" s="163" t="str">
        <f>'Assessment Return'!C119</f>
        <v>L2-220
Staffing
Visit
MP&amp;S
Doc</v>
      </c>
      <c r="C118" s="163">
        <f>'Assessment Return'!F119</f>
        <v>0</v>
      </c>
    </row>
    <row r="119" spans="2:3" x14ac:dyDescent="0.25">
      <c r="B119" s="163" t="str">
        <f>'Assessment Return'!C120</f>
        <v>L2-297
Staffing
Visit
MP&amp;S
Doc</v>
      </c>
      <c r="C119" s="163">
        <f>'Assessment Return'!F120</f>
        <v>0</v>
      </c>
    </row>
    <row r="120" spans="2:3" x14ac:dyDescent="0.25">
      <c r="B120" s="163" t="str">
        <f>'Assessment Return'!C121</f>
        <v>L2-298
Staffing
MP&amp;S
Doc</v>
      </c>
      <c r="C120" s="163">
        <f>'Assessment Return'!F121</f>
        <v>0</v>
      </c>
    </row>
    <row r="121" spans="2:3" x14ac:dyDescent="0.25">
      <c r="B121" s="163" t="str">
        <f>'Assessment Return'!C122</f>
        <v>L2-299
Staffing
BI
MP&amp;S</v>
      </c>
      <c r="C121" s="163">
        <f>'Assessment Return'!F122</f>
        <v>0</v>
      </c>
    </row>
    <row r="122" spans="2:3" x14ac:dyDescent="0.25">
      <c r="B122" s="163" t="str">
        <f>'Assessment Return'!C123</f>
        <v>L2-301
Support Services
BI
MP&amp;S</v>
      </c>
      <c r="C122" s="163">
        <f>'Assessment Return'!F123</f>
        <v>0</v>
      </c>
    </row>
    <row r="123" spans="2:3" x14ac:dyDescent="0.25">
      <c r="B123" s="163" t="str">
        <f>'Assessment Return'!C124</f>
        <v>L2-302
Support Services
Visit
MP&amp;S</v>
      </c>
      <c r="C123" s="163">
        <f>'Assessment Return'!F124</f>
        <v>0</v>
      </c>
    </row>
    <row r="124" spans="2:3" x14ac:dyDescent="0.25">
      <c r="B124" s="163" t="str">
        <f>'Assessment Return'!C125</f>
        <v>L2-401
Facilities and Equipment
Visit
MP&amp;S</v>
      </c>
      <c r="C124" s="163">
        <f>'Assessment Return'!F125</f>
        <v>0</v>
      </c>
    </row>
    <row r="125" spans="2:3" x14ac:dyDescent="0.25">
      <c r="B125" s="163" t="str">
        <f>'Assessment Return'!C126</f>
        <v>L2-402
Facilities and Equipment
Visit
MP&amp;S</v>
      </c>
      <c r="C125" s="163">
        <f>'Assessment Return'!F126</f>
        <v>0</v>
      </c>
    </row>
    <row r="126" spans="2:3" x14ac:dyDescent="0.25">
      <c r="B126" s="163" t="str">
        <f>'Assessment Return'!C127</f>
        <v xml:space="preserve">L2-404
Facilities and Equipment
Visit
</v>
      </c>
      <c r="C126" s="163">
        <f>'Assessment Return'!F127</f>
        <v>0</v>
      </c>
    </row>
    <row r="127" spans="2:3" x14ac:dyDescent="0.25">
      <c r="B127" s="163" t="str">
        <f>'Assessment Return'!C128</f>
        <v xml:space="preserve">L2-405
Facilities and Equipment
Visit
MP&amp;S
</v>
      </c>
      <c r="C127" s="163">
        <f>'Assessment Return'!F128</f>
        <v>0</v>
      </c>
    </row>
    <row r="128" spans="2:3" x14ac:dyDescent="0.25">
      <c r="B128" s="163" t="str">
        <f>'Assessment Return'!C129</f>
        <v xml:space="preserve">L2-406
Facilities and Equipment
Visit
MP&amp;S
</v>
      </c>
      <c r="C128" s="163">
        <f>'Assessment Return'!F129</f>
        <v>0</v>
      </c>
    </row>
    <row r="129" spans="2:3" x14ac:dyDescent="0.25">
      <c r="B129" s="163" t="str">
        <f>'Assessment Return'!C130</f>
        <v>L2-501
Guidelines and Protocols
MP&amp;S
Doc</v>
      </c>
      <c r="C129" s="163">
        <f>'Assessment Return'!F130</f>
        <v>0</v>
      </c>
    </row>
    <row r="130" spans="2:3" x14ac:dyDescent="0.25">
      <c r="B130" s="163" t="str">
        <f>'Assessment Return'!C131</f>
        <v>L2-502
Guidelines and Protocols
MP&amp;S
CNR
Doc</v>
      </c>
      <c r="C130" s="163">
        <f>'Assessment Return'!F131</f>
        <v>0</v>
      </c>
    </row>
    <row r="131" spans="2:3" x14ac:dyDescent="0.25">
      <c r="B131" s="163" t="str">
        <f>'Assessment Return'!C132</f>
        <v>L2-503
Guidelines and Protocols
Visit
MP&amp;S
CNR</v>
      </c>
      <c r="C131" s="163">
        <f>'Assessment Return'!F132</f>
        <v>0</v>
      </c>
    </row>
    <row r="132" spans="2:3" x14ac:dyDescent="0.25">
      <c r="B132" s="163" t="str">
        <f>'Assessment Return'!C133</f>
        <v>L2-504
Guidelines and Protocols
MP&amp;S
Doc</v>
      </c>
      <c r="C132" s="163">
        <f>'Assessment Return'!F133</f>
        <v>0</v>
      </c>
    </row>
    <row r="133" spans="2:3" x14ac:dyDescent="0.25">
      <c r="B133" s="163" t="str">
        <f>'Assessment Return'!C134</f>
        <v>L2-505
Guidelines and Protocols
MP&amp;S
CNR
Doc</v>
      </c>
      <c r="C133" s="163">
        <f>'Assessment Return'!F134</f>
        <v>0</v>
      </c>
    </row>
    <row r="134" spans="2:3" x14ac:dyDescent="0.25">
      <c r="B134" s="163" t="str">
        <f>'Assessment Return'!C135</f>
        <v>L2-506
Guidelines and Protocols
MP&amp;S
CNR
Doc</v>
      </c>
      <c r="C134" s="163">
        <f>'Assessment Return'!F135</f>
        <v>0</v>
      </c>
    </row>
    <row r="135" spans="2:3" x14ac:dyDescent="0.25">
      <c r="B135" s="163" t="str">
        <f>'Assessment Return'!C136</f>
        <v>L2-507
Guidelines and Protocols
MP&amp;S
Doc</v>
      </c>
      <c r="C135" s="163">
        <f>'Assessment Return'!F136</f>
        <v>0</v>
      </c>
    </row>
    <row r="136" spans="2:3" x14ac:dyDescent="0.25">
      <c r="B136" s="163" t="str">
        <f>'Assessment Return'!C137</f>
        <v>L2-508
Guidelines and Protocols
MP&amp;S
CNR
Doc</v>
      </c>
      <c r="C136" s="163">
        <f>'Assessment Return'!F137</f>
        <v>0</v>
      </c>
    </row>
    <row r="137" spans="2:3" x14ac:dyDescent="0.25">
      <c r="B137" s="163" t="str">
        <f>'Assessment Return'!C138</f>
        <v>L2-509
Guidelines and Protocols
MP&amp;S
CNR
Doc</v>
      </c>
      <c r="C137" s="163">
        <f>'Assessment Return'!F138</f>
        <v>0</v>
      </c>
    </row>
    <row r="138" spans="2:3" x14ac:dyDescent="0.25">
      <c r="B138" s="163" t="str">
        <f>'Assessment Return'!C139</f>
        <v>L2-598
Guidelines and Protocols
MP&amp;S</v>
      </c>
      <c r="C138" s="163">
        <f>'Assessment Return'!F139</f>
        <v>0</v>
      </c>
    </row>
    <row r="139" spans="2:3" x14ac:dyDescent="0.25">
      <c r="B139" s="163" t="str">
        <f>'Assessment Return'!C140</f>
        <v>L2-601
Service Organisation and Liaison with Other Services
MP&amp;S
Doc</v>
      </c>
      <c r="C139" s="163">
        <f>'Assessment Return'!F140</f>
        <v>0</v>
      </c>
    </row>
    <row r="140" spans="2:3" x14ac:dyDescent="0.25">
      <c r="B140" s="163" t="str">
        <f>'Assessment Return'!C141</f>
        <v>L2-702
Governance
MP&amp;S
Doc</v>
      </c>
      <c r="C140" s="163">
        <f>'Assessment Return'!F141</f>
        <v>0</v>
      </c>
    </row>
    <row r="141" spans="2:3" x14ac:dyDescent="0.25">
      <c r="B141" s="163" t="str">
        <f>'Assessment Return'!C142</f>
        <v>L2-703
Governance
MP&amp;S
Doc</v>
      </c>
      <c r="C141" s="163">
        <f>'Assessment Return'!F142</f>
        <v>0</v>
      </c>
    </row>
    <row r="142" spans="2:3" x14ac:dyDescent="0.25">
      <c r="B142" s="163" t="str">
        <f>'Assessment Return'!C143</f>
        <v>L2-704
Governance
MP&amp;S
Doc</v>
      </c>
      <c r="C142" s="163">
        <f>'Assessment Return'!F143</f>
        <v>0</v>
      </c>
    </row>
    <row r="143" spans="2:3" x14ac:dyDescent="0.25">
      <c r="B143" s="163" t="str">
        <f>'Assessment Return'!C144</f>
        <v>L2-798
Governance
MP&amp;S
Doc</v>
      </c>
      <c r="C143" s="163">
        <f>'Assessment Return'!F144</f>
        <v>0</v>
      </c>
    </row>
    <row r="144" spans="2:3" x14ac:dyDescent="0.25">
      <c r="B144" s="163" t="str">
        <f>'Assessment Return'!C145</f>
        <v>L2-799
Governance
Doc</v>
      </c>
      <c r="C144" s="163">
        <f>'Assessment Return'!F145</f>
        <v>0</v>
      </c>
    </row>
    <row r="145" spans="2:3" x14ac:dyDescent="0.25">
      <c r="B145" s="163" t="str">
        <f>'Assessment Return'!C146</f>
        <v>L2-801
Education
MP&amp;S
Doc</v>
      </c>
      <c r="C145" s="163">
        <f>'Assessment Return'!F146</f>
        <v>0</v>
      </c>
    </row>
    <row r="146" spans="2:3" x14ac:dyDescent="0.25">
      <c r="B146" s="163" t="str">
        <f>'Assessment Return'!C147</f>
        <v>L2-901
Informatics
BI
Doc</v>
      </c>
      <c r="C146" s="163">
        <f>'Assessment Return'!F147</f>
        <v>0</v>
      </c>
    </row>
    <row r="147" spans="2:3" x14ac:dyDescent="0.25">
      <c r="B147" s="163" t="str">
        <f>'Assessment Return'!C148</f>
        <v>L2-902
Informatics
CNR
Doc</v>
      </c>
      <c r="C147" s="163">
        <f>'Assessment Return'!F148</f>
        <v>0</v>
      </c>
    </row>
    <row r="148" spans="2:3" x14ac:dyDescent="0.25">
      <c r="B148" s="163" t="str">
        <f>'Assessment Return'!C149</f>
        <v>L2-903
Informatics
CNR
Doc</v>
      </c>
      <c r="C148" s="163">
        <f>'Assessment Return'!F149</f>
        <v>0</v>
      </c>
    </row>
    <row r="149" spans="2:3" x14ac:dyDescent="0.25">
      <c r="B149" s="163" t="str">
        <f>'Assessment Return'!C150</f>
        <v>L2-904
Informatics
CNR
Doc</v>
      </c>
      <c r="C149" s="163">
        <f>'Assessment Return'!F150</f>
        <v>0</v>
      </c>
    </row>
    <row r="150" spans="2:3" x14ac:dyDescent="0.25">
      <c r="B150" s="163" t="str">
        <f>'Assessment Return'!C151</f>
        <v>L2-905
Informatics
CNR
Doc</v>
      </c>
      <c r="C150" s="163">
        <f>'Assessment Return'!F151</f>
        <v>0</v>
      </c>
    </row>
    <row r="151" spans="2:3" x14ac:dyDescent="0.25">
      <c r="B151" s="163" t="str">
        <f>'Assessment Return'!C152</f>
        <v>L2-906
Informatics
Visit
MP&amp;S
Doc</v>
      </c>
      <c r="C151" s="163">
        <f>'Assessment Return'!F152</f>
        <v>0</v>
      </c>
    </row>
    <row r="152" spans="2:3" x14ac:dyDescent="0.25">
      <c r="B152" s="163" t="str">
        <f>'Assessment Return'!C153</f>
        <v>L2-907
Informatics
Visit
MP&amp;S
Doc</v>
      </c>
      <c r="C152" s="163">
        <f>'Assessment Return'!F153</f>
        <v>0</v>
      </c>
    </row>
    <row r="153" spans="2:3" x14ac:dyDescent="0.25">
      <c r="B153" s="163" t="str">
        <f>'Assessment Return'!C154</f>
        <v>L2-997
Informatics
BI
Doc</v>
      </c>
      <c r="C153" s="163">
        <f>'Assessment Return'!F154</f>
        <v>0</v>
      </c>
    </row>
    <row r="154" spans="2:3" x14ac:dyDescent="0.25">
      <c r="B154" s="163" t="str">
        <f>'Assessment Return'!C155</f>
        <v>L2-998
Informatics
BI
Doc</v>
      </c>
      <c r="C154" s="163">
        <f>'Assessment Return'!F155</f>
        <v>0</v>
      </c>
    </row>
    <row r="155" spans="2:3" x14ac:dyDescent="0.25">
      <c r="B155" s="163" t="str">
        <f>'Assessment Return'!C156</f>
        <v>L2-999
Informatics
MP&amp;S
Doc</v>
      </c>
      <c r="C155" s="163">
        <f>'Assessment Return'!F156</f>
        <v>0</v>
      </c>
    </row>
    <row r="156" spans="2:3" x14ac:dyDescent="0.25">
      <c r="B156" s="163" t="str">
        <f>'Assessment Return'!C157</f>
        <v>L3-101
Information and Support for Children and their Families
Visit
MP&amp;S</v>
      </c>
      <c r="C156" s="163">
        <f>'Assessment Return'!F157</f>
        <v>0</v>
      </c>
    </row>
    <row r="157" spans="2:3" x14ac:dyDescent="0.25">
      <c r="B157" s="163" t="str">
        <f>'Assessment Return'!C158</f>
        <v>L3-102
Information and Support for Children and their Families
MP&amp;S</v>
      </c>
      <c r="C157" s="163">
        <f>'Assessment Return'!F158</f>
        <v>0</v>
      </c>
    </row>
    <row r="158" spans="2:3" x14ac:dyDescent="0.25">
      <c r="B158" s="163" t="str">
        <f>'Assessment Return'!C159</f>
        <v>L3-103
Information and Support for Children and their Families
Visit
MP&amp;S</v>
      </c>
      <c r="C158" s="163">
        <f>'Assessment Return'!F159</f>
        <v>0</v>
      </c>
    </row>
    <row r="159" spans="2:3" x14ac:dyDescent="0.25">
      <c r="B159" s="163" t="str">
        <f>'Assessment Return'!C160</f>
        <v>L3-104
Information and Support for Children and their Families
Visit
MP&amp;S</v>
      </c>
      <c r="C159" s="163">
        <f>'Assessment Return'!F160</f>
        <v>0</v>
      </c>
    </row>
    <row r="160" spans="2:3" x14ac:dyDescent="0.25">
      <c r="B160" s="163" t="str">
        <f>'Assessment Return'!C161</f>
        <v>L3-105
Information and Support for Children and their Families
Visit
MP&amp;S</v>
      </c>
      <c r="C160" s="163">
        <f>'Assessment Return'!F161</f>
        <v>0</v>
      </c>
    </row>
    <row r="161" spans="2:3" x14ac:dyDescent="0.25">
      <c r="B161" s="163" t="str">
        <f>'Assessment Return'!C162</f>
        <v>L3-196
Information and Support for Children and their Families
MP&amp;S
CNR</v>
      </c>
      <c r="C161" s="163">
        <f>'Assessment Return'!F162</f>
        <v>0</v>
      </c>
    </row>
    <row r="162" spans="2:3" x14ac:dyDescent="0.25">
      <c r="B162" s="163" t="str">
        <f>'Assessment Return'!C163</f>
        <v>L3-197
Information and Support for Children and their Families
Visit
MP&amp;S</v>
      </c>
      <c r="C162" s="163">
        <f>'Assessment Return'!F163</f>
        <v>0</v>
      </c>
    </row>
    <row r="163" spans="2:3" x14ac:dyDescent="0.25">
      <c r="B163" s="163" t="str">
        <f>'Assessment Return'!C164</f>
        <v>L3-199
Information and Support for Children and their Families
MP&amp;S
Doc</v>
      </c>
      <c r="C163" s="163">
        <f>'Assessment Return'!F164</f>
        <v>0</v>
      </c>
    </row>
    <row r="164" spans="2:3" x14ac:dyDescent="0.25">
      <c r="B164" s="163" t="str">
        <f>'Assessment Return'!C165</f>
        <v>L3-201
Staffing
BI</v>
      </c>
      <c r="C164" s="163">
        <f>'Assessment Return'!F165</f>
        <v>0</v>
      </c>
    </row>
    <row r="165" spans="2:3" x14ac:dyDescent="0.25">
      <c r="B165" s="163" t="str">
        <f>'Assessment Return'!C166</f>
        <v>L3-202
Staffing
MP&amp;S
Doc</v>
      </c>
      <c r="C165" s="163">
        <f>'Assessment Return'!F166</f>
        <v>0</v>
      </c>
    </row>
    <row r="166" spans="2:3" x14ac:dyDescent="0.25">
      <c r="B166" s="163" t="str">
        <f>'Assessment Return'!C167</f>
        <v>L3-203
Staffing
MP&amp;S
Doc</v>
      </c>
      <c r="C166" s="163">
        <f>'Assessment Return'!F167</f>
        <v>0</v>
      </c>
    </row>
    <row r="167" spans="2:3" x14ac:dyDescent="0.25">
      <c r="B167" s="163" t="str">
        <f>'Assessment Return'!C168</f>
        <v>L3-204
Staffing
BI</v>
      </c>
      <c r="C167" s="163">
        <f>'Assessment Return'!F168</f>
        <v>0</v>
      </c>
    </row>
    <row r="168" spans="2:3" x14ac:dyDescent="0.25">
      <c r="B168" s="163" t="str">
        <f>'Assessment Return'!C169</f>
        <v>L3-205
Staffing
MP&amp;S
Doc</v>
      </c>
      <c r="C168" s="163">
        <f>'Assessment Return'!F169</f>
        <v>0</v>
      </c>
    </row>
    <row r="169" spans="2:3" x14ac:dyDescent="0.25">
      <c r="B169" s="163" t="str">
        <f>'Assessment Return'!C170</f>
        <v>L3-206
Staffing
MP&amp;S
Doc</v>
      </c>
      <c r="C169" s="163">
        <f>'Assessment Return'!F170</f>
        <v>0</v>
      </c>
    </row>
    <row r="170" spans="2:3" x14ac:dyDescent="0.25">
      <c r="B170" s="163" t="str">
        <f>'Assessment Return'!C171</f>
        <v>L3-207
Staffing
MP&amp;S
Doc</v>
      </c>
      <c r="C170" s="163">
        <f>'Assessment Return'!F171</f>
        <v>0</v>
      </c>
    </row>
    <row r="171" spans="2:3" x14ac:dyDescent="0.25">
      <c r="B171" s="163" t="str">
        <f>'Assessment Return'!C172</f>
        <v>L3-208
Staffing
MP&amp;S
Doc</v>
      </c>
      <c r="C171" s="163">
        <f>'Assessment Return'!F172</f>
        <v>0</v>
      </c>
    </row>
    <row r="172" spans="2:3" x14ac:dyDescent="0.25">
      <c r="B172" s="163" t="str">
        <f>'Assessment Return'!C173</f>
        <v>L3-209
Staffing
BI
MP&amp;S</v>
      </c>
      <c r="C172" s="163">
        <f>'Assessment Return'!F173</f>
        <v>0</v>
      </c>
    </row>
    <row r="173" spans="2:3" x14ac:dyDescent="0.25">
      <c r="B173" s="163" t="str">
        <f>'Assessment Return'!C174</f>
        <v>L3-220
Staffing
Visit
MP&amp;S
Doc</v>
      </c>
      <c r="C173" s="163">
        <f>'Assessment Return'!F174</f>
        <v>0</v>
      </c>
    </row>
    <row r="174" spans="2:3" x14ac:dyDescent="0.25">
      <c r="B174" s="163" t="str">
        <f>'Assessment Return'!C175</f>
        <v>L3-297
Staffing
Visit
MP&amp;S
Doc</v>
      </c>
      <c r="C174" s="163">
        <f>'Assessment Return'!F175</f>
        <v>0</v>
      </c>
    </row>
    <row r="175" spans="2:3" x14ac:dyDescent="0.25">
      <c r="B175" s="163" t="str">
        <f>'Assessment Return'!C176</f>
        <v>L3-298
Staffing
MP&amp;S
Doc</v>
      </c>
      <c r="C175" s="163">
        <f>'Assessment Return'!F176</f>
        <v>0</v>
      </c>
    </row>
    <row r="176" spans="2:3" x14ac:dyDescent="0.25">
      <c r="B176" s="163" t="str">
        <f>'Assessment Return'!C177</f>
        <v>L3-299
Staffing
BI
MP&amp;S</v>
      </c>
      <c r="C176" s="163">
        <f>'Assessment Return'!F177</f>
        <v>0</v>
      </c>
    </row>
    <row r="177" spans="2:3" x14ac:dyDescent="0.25">
      <c r="B177" s="163" t="str">
        <f>'Assessment Return'!C178</f>
        <v>L3-301
Support Services
BI
MP&amp;S</v>
      </c>
      <c r="C177" s="163">
        <f>'Assessment Return'!F178</f>
        <v>0</v>
      </c>
    </row>
    <row r="178" spans="2:3" x14ac:dyDescent="0.25">
      <c r="B178" s="163" t="str">
        <f>'Assessment Return'!C179</f>
        <v>L3-302
Support Services
Visit
MP&amp;S</v>
      </c>
      <c r="C178" s="163">
        <f>'Assessment Return'!F179</f>
        <v>0</v>
      </c>
    </row>
    <row r="179" spans="2:3" x14ac:dyDescent="0.25">
      <c r="B179" s="163" t="str">
        <f>'Assessment Return'!C180</f>
        <v>L3-401
Facilities and Equipment
Visit
MP&amp;S</v>
      </c>
      <c r="C179" s="163">
        <f>'Assessment Return'!F180</f>
        <v>0</v>
      </c>
    </row>
    <row r="180" spans="2:3" x14ac:dyDescent="0.25">
      <c r="B180" s="163" t="str">
        <f>'Assessment Return'!C181</f>
        <v>L3-402
Facilities and Equipment
Visit
MP&amp;S</v>
      </c>
      <c r="C180" s="163">
        <f>'Assessment Return'!F181</f>
        <v>0</v>
      </c>
    </row>
    <row r="181" spans="2:3" x14ac:dyDescent="0.25">
      <c r="B181" s="163" t="str">
        <f>'Assessment Return'!C182</f>
        <v xml:space="preserve">L3-404
Facilities and Equipment
Visit
</v>
      </c>
      <c r="C181" s="163">
        <f>'Assessment Return'!F182</f>
        <v>0</v>
      </c>
    </row>
    <row r="182" spans="2:3" x14ac:dyDescent="0.25">
      <c r="B182" s="163" t="str">
        <f>'Assessment Return'!C183</f>
        <v xml:space="preserve">L3-405
Facilities and Equipment
Visit
MP&amp;S
</v>
      </c>
      <c r="C182" s="163">
        <f>'Assessment Return'!F183</f>
        <v>0</v>
      </c>
    </row>
    <row r="183" spans="2:3" x14ac:dyDescent="0.25">
      <c r="B183" s="163" t="str">
        <f>'Assessment Return'!C184</f>
        <v xml:space="preserve">L3-406
Facilities and Equipment
Visit
MP&amp;S
</v>
      </c>
      <c r="C183" s="163">
        <f>'Assessment Return'!F184</f>
        <v>0</v>
      </c>
    </row>
    <row r="184" spans="2:3" x14ac:dyDescent="0.25">
      <c r="B184" s="163" t="str">
        <f>'Assessment Return'!C185</f>
        <v xml:space="preserve">L3-501
Guidelines and Protocols
MP&amp;S
Doc
</v>
      </c>
      <c r="C184" s="163">
        <f>'Assessment Return'!F185</f>
        <v>0</v>
      </c>
    </row>
    <row r="185" spans="2:3" x14ac:dyDescent="0.25">
      <c r="B185" s="163" t="str">
        <f>'Assessment Return'!C186</f>
        <v xml:space="preserve">L3-503
Guidelines and Protocols
Visit
MP&amp;S
CNR
</v>
      </c>
      <c r="C185" s="163">
        <f>'Assessment Return'!F186</f>
        <v>0</v>
      </c>
    </row>
    <row r="186" spans="2:3" x14ac:dyDescent="0.25">
      <c r="B186" s="163" t="str">
        <f>'Assessment Return'!C187</f>
        <v xml:space="preserve">L3-505
Guidelines and Protocols
MP&amp;S
CNR
Doc
</v>
      </c>
      <c r="C186" s="163">
        <f>'Assessment Return'!F187</f>
        <v>0</v>
      </c>
    </row>
    <row r="187" spans="2:3" x14ac:dyDescent="0.25">
      <c r="B187" s="163" t="str">
        <f>'Assessment Return'!C188</f>
        <v xml:space="preserve">L3-506
Guidelines and Protocols
MP&amp;S
CNR
Doc
</v>
      </c>
      <c r="C187" s="163">
        <f>'Assessment Return'!F188</f>
        <v>0</v>
      </c>
    </row>
    <row r="188" spans="2:3" x14ac:dyDescent="0.25">
      <c r="B188" s="163" t="str">
        <f>'Assessment Return'!C189</f>
        <v xml:space="preserve">L3-507
Guidelines and Protocols
MP&amp;S
Doc
</v>
      </c>
      <c r="C188" s="163">
        <f>'Assessment Return'!F189</f>
        <v>0</v>
      </c>
    </row>
    <row r="189" spans="2:3" x14ac:dyDescent="0.25">
      <c r="B189" s="163" t="str">
        <f>'Assessment Return'!C190</f>
        <v xml:space="preserve">L3-508
Guidelines and Protocols
MP&amp;S
CNR
Doc
</v>
      </c>
      <c r="C189" s="163">
        <f>'Assessment Return'!F190</f>
        <v>0</v>
      </c>
    </row>
    <row r="190" spans="2:3" x14ac:dyDescent="0.25">
      <c r="B190" s="163" t="str">
        <f>'Assessment Return'!C191</f>
        <v xml:space="preserve">L3-509
Guidelines and Protocols
MP&amp;S
CNR
Doc
</v>
      </c>
      <c r="C190" s="163">
        <f>'Assessment Return'!F191</f>
        <v>0</v>
      </c>
    </row>
    <row r="191" spans="2:3" x14ac:dyDescent="0.25">
      <c r="B191" s="163" t="str">
        <f>'Assessment Return'!C192</f>
        <v xml:space="preserve">L3-598
Guidelines and Protocols
MP&amp;S
</v>
      </c>
      <c r="C191" s="163">
        <f>'Assessment Return'!F192</f>
        <v>0</v>
      </c>
    </row>
    <row r="192" spans="2:3" x14ac:dyDescent="0.25">
      <c r="B192" s="163" t="str">
        <f>'Assessment Return'!C193</f>
        <v xml:space="preserve">L3-601
Service Organisation and Liaison with Other Services
MP&amp;S
Doc
</v>
      </c>
      <c r="C192" s="163">
        <f>'Assessment Return'!F193</f>
        <v>0</v>
      </c>
    </row>
    <row r="193" spans="2:3" x14ac:dyDescent="0.25">
      <c r="B193" s="163" t="str">
        <f>'Assessment Return'!C194</f>
        <v xml:space="preserve">L3-702
Governance 
MP&amp;S
Doc
</v>
      </c>
      <c r="C193" s="163">
        <f>'Assessment Return'!F194</f>
        <v>0</v>
      </c>
    </row>
    <row r="194" spans="2:3" x14ac:dyDescent="0.25">
      <c r="B194" s="163" t="str">
        <f>'Assessment Return'!C195</f>
        <v xml:space="preserve">L3-703
Governance 
MP&amp;S
Doc
</v>
      </c>
      <c r="C194" s="163">
        <f>'Assessment Return'!F195</f>
        <v>0</v>
      </c>
    </row>
    <row r="195" spans="2:3" x14ac:dyDescent="0.25">
      <c r="B195" s="163" t="str">
        <f>'Assessment Return'!C196</f>
        <v xml:space="preserve">L3-704
Governance 
MP&amp;S
Doc
</v>
      </c>
      <c r="C195" s="163">
        <f>'Assessment Return'!F196</f>
        <v>0</v>
      </c>
    </row>
    <row r="196" spans="2:3" x14ac:dyDescent="0.25">
      <c r="B196" s="163" t="str">
        <f>'Assessment Return'!C197</f>
        <v xml:space="preserve">L3-705
Governance 
MP&amp;S
</v>
      </c>
      <c r="C196" s="163">
        <f>'Assessment Return'!F197</f>
        <v>0</v>
      </c>
    </row>
    <row r="197" spans="2:3" x14ac:dyDescent="0.25">
      <c r="B197" s="163" t="str">
        <f>'Assessment Return'!C198</f>
        <v xml:space="preserve">L3-706
Governance 
MP&amp;S
Doc
</v>
      </c>
      <c r="C197" s="163">
        <f>'Assessment Return'!F198</f>
        <v>0</v>
      </c>
    </row>
    <row r="198" spans="2:3" x14ac:dyDescent="0.25">
      <c r="B198" s="163" t="str">
        <f>'Assessment Return'!C199</f>
        <v xml:space="preserve">L3-798
Governance 
MP&amp;S
Doc
</v>
      </c>
      <c r="C198" s="163">
        <f>'Assessment Return'!F199</f>
        <v>0</v>
      </c>
    </row>
    <row r="199" spans="2:3" x14ac:dyDescent="0.25">
      <c r="B199" s="163" t="str">
        <f>'Assessment Return'!C200</f>
        <v xml:space="preserve">L3-799
Governance 
Doc
</v>
      </c>
      <c r="C199" s="163">
        <f>'Assessment Return'!F200</f>
        <v>0</v>
      </c>
    </row>
    <row r="200" spans="2:3" x14ac:dyDescent="0.25">
      <c r="B200" s="163" t="str">
        <f>'Assessment Return'!C201</f>
        <v xml:space="preserve">L3-801
Education 
MS&amp;S
Doc
</v>
      </c>
      <c r="C200" s="163">
        <f>'Assessment Return'!F201</f>
        <v>0</v>
      </c>
    </row>
    <row r="201" spans="2:3" x14ac:dyDescent="0.25">
      <c r="B201" s="163" t="str">
        <f>'Assessment Return'!C202</f>
        <v xml:space="preserve">L3-901
Infomatics
BI
Doc
</v>
      </c>
      <c r="C201" s="163">
        <f>'Assessment Return'!F202</f>
        <v>0</v>
      </c>
    </row>
    <row r="202" spans="2:3" x14ac:dyDescent="0.25">
      <c r="B202" s="163" t="str">
        <f>'Assessment Return'!C203</f>
        <v xml:space="preserve">L3-902
Infomatics
CNR
Doc
</v>
      </c>
      <c r="C202" s="163">
        <f>'Assessment Return'!F203</f>
        <v>0</v>
      </c>
    </row>
    <row r="203" spans="2:3" x14ac:dyDescent="0.25">
      <c r="B203" s="163" t="str">
        <f>'Assessment Return'!C204</f>
        <v xml:space="preserve">L3-903
Infomatics
CNR
Doc
</v>
      </c>
      <c r="C203" s="163">
        <f>'Assessment Return'!F204</f>
        <v>0</v>
      </c>
    </row>
    <row r="204" spans="2:3" x14ac:dyDescent="0.25">
      <c r="B204" s="163" t="str">
        <f>'Assessment Return'!C205</f>
        <v xml:space="preserve">L3-904
Infomatics
CNR
Doc
</v>
      </c>
      <c r="C204" s="163">
        <f>'Assessment Return'!F205</f>
        <v>0</v>
      </c>
    </row>
    <row r="205" spans="2:3" x14ac:dyDescent="0.25">
      <c r="B205" s="163" t="str">
        <f>'Assessment Return'!C206</f>
        <v xml:space="preserve">L3-905
Infomatics
CNR
Doc
</v>
      </c>
      <c r="C205" s="163">
        <f>'Assessment Return'!F206</f>
        <v>0</v>
      </c>
    </row>
    <row r="206" spans="2:3" x14ac:dyDescent="0.25">
      <c r="B206" s="163" t="str">
        <f>'Assessment Return'!C207</f>
        <v xml:space="preserve">L3-906
Infomatics
Visit
MP&amp;S
Doc
</v>
      </c>
      <c r="C206" s="163">
        <f>'Assessment Return'!F207</f>
        <v>0</v>
      </c>
    </row>
    <row r="207" spans="2:3" x14ac:dyDescent="0.25">
      <c r="B207" s="163" t="str">
        <f>'Assessment Return'!C208</f>
        <v xml:space="preserve">L3-907
Infomatics
Visit
MP&amp;S
Doc
</v>
      </c>
      <c r="C207" s="163">
        <f>'Assessment Return'!F208</f>
        <v>0</v>
      </c>
    </row>
    <row r="208" spans="2:3" x14ac:dyDescent="0.25">
      <c r="B208" s="163" t="str">
        <f>'Assessment Return'!C209</f>
        <v xml:space="preserve">L3-997
Infomatics
BI
Doc
</v>
      </c>
      <c r="C208" s="163">
        <f>'Assessment Return'!F209</f>
        <v>0</v>
      </c>
    </row>
    <row r="209" spans="2:3" x14ac:dyDescent="0.25">
      <c r="B209" s="163" t="str">
        <f>'Assessment Return'!C210</f>
        <v xml:space="preserve">L3-998
Infomatics
BI
Doc
</v>
      </c>
      <c r="C209" s="163">
        <f>'Assessment Return'!F210</f>
        <v>0</v>
      </c>
    </row>
    <row r="210" spans="2:3" x14ac:dyDescent="0.25">
      <c r="B210" s="163" t="str">
        <f>'Assessment Return'!C211</f>
        <v xml:space="preserve">L3-999
Infomatics
MP&amp;S
Doc
</v>
      </c>
      <c r="C210" s="163">
        <f>'Assessment Return'!F211</f>
        <v>0</v>
      </c>
    </row>
    <row r="211" spans="2:3" x14ac:dyDescent="0.25">
      <c r="B211" s="163" t="str">
        <f>'Assessment Return'!C212</f>
        <v xml:space="preserve">T-101
Information and Support for Children and their Families
Visit
MP&amp;S
Doc
</v>
      </c>
      <c r="C211" s="163">
        <f>'Assessment Return'!F212</f>
        <v>0</v>
      </c>
    </row>
    <row r="212" spans="2:3" x14ac:dyDescent="0.25">
      <c r="B212" s="163" t="str">
        <f>'Assessment Return'!C213</f>
        <v xml:space="preserve">T-199
Information and Support for Children and their Families
MP&amp;S
Doc
</v>
      </c>
      <c r="C212" s="163">
        <f>'Assessment Return'!F213</f>
        <v>0</v>
      </c>
    </row>
    <row r="213" spans="2:3" x14ac:dyDescent="0.25">
      <c r="B213" s="163" t="str">
        <f>'Assessment Return'!C214</f>
        <v xml:space="preserve">T-201
Staffing
BI
MP&amp;S
</v>
      </c>
      <c r="C213" s="163">
        <f>'Assessment Return'!F214</f>
        <v>0</v>
      </c>
    </row>
    <row r="214" spans="2:3" x14ac:dyDescent="0.25">
      <c r="B214" s="163" t="str">
        <f>'Assessment Return'!C215</f>
        <v>T-202
Staffing
MP&amp;S
Doc</v>
      </c>
      <c r="C214" s="163">
        <f>'Assessment Return'!F215</f>
        <v>0</v>
      </c>
    </row>
    <row r="215" spans="2:3" x14ac:dyDescent="0.25">
      <c r="B215" s="163" t="str">
        <f>'Assessment Return'!C216</f>
        <v>T-203
Staffing
MP&amp;S
Doc</v>
      </c>
      <c r="C215" s="163">
        <f>'Assessment Return'!F216</f>
        <v>0</v>
      </c>
    </row>
    <row r="216" spans="2:3" x14ac:dyDescent="0.25">
      <c r="B216" s="163" t="str">
        <f>'Assessment Return'!C217</f>
        <v>T-204
Staffing
MP&amp;S
Doc</v>
      </c>
      <c r="C216" s="163">
        <f>'Assessment Return'!F217</f>
        <v>0</v>
      </c>
    </row>
    <row r="217" spans="2:3" x14ac:dyDescent="0.25">
      <c r="B217" s="163" t="str">
        <f>'Assessment Return'!C218</f>
        <v>T-205
Staffing
MP&amp;S
Doc</v>
      </c>
      <c r="C217" s="163">
        <f>'Assessment Return'!F218</f>
        <v>0</v>
      </c>
    </row>
    <row r="218" spans="2:3" x14ac:dyDescent="0.25">
      <c r="B218" s="163" t="str">
        <f>'Assessment Return'!C219</f>
        <v>T-206
Staffing
MP&amp;S
Doc</v>
      </c>
      <c r="C218" s="163">
        <f>'Assessment Return'!F219</f>
        <v>0</v>
      </c>
    </row>
    <row r="219" spans="2:3" x14ac:dyDescent="0.25">
      <c r="B219" s="163" t="str">
        <f>'Assessment Return'!C220</f>
        <v>T-220
Staffing
Visit
MP&amp;S
Doc</v>
      </c>
      <c r="C219" s="163">
        <f>'Assessment Return'!F220</f>
        <v>0</v>
      </c>
    </row>
    <row r="220" spans="2:3" x14ac:dyDescent="0.25">
      <c r="B220" s="163" t="str">
        <f>'Assessment Return'!C221</f>
        <v>T-299
Staffing
BI
MP&amp;S</v>
      </c>
      <c r="C220" s="163">
        <f>'Assessment Return'!F221</f>
        <v>0</v>
      </c>
    </row>
    <row r="221" spans="2:3" x14ac:dyDescent="0.25">
      <c r="B221" s="163" t="str">
        <f>'Assessment Return'!C222</f>
        <v>T-401
Facilities and Equipment
BI
Visit
MP&amp;S</v>
      </c>
      <c r="C221" s="163">
        <f>'Assessment Return'!F222</f>
        <v>0</v>
      </c>
    </row>
    <row r="222" spans="2:3" x14ac:dyDescent="0.25">
      <c r="B222" s="163" t="str">
        <f>'Assessment Return'!C223</f>
        <v>T-402
Facilities and Equipment
Visit
MP&amp;S
Doc</v>
      </c>
      <c r="C222" s="163">
        <f>'Assessment Return'!F223</f>
        <v>0</v>
      </c>
    </row>
    <row r="223" spans="2:3" x14ac:dyDescent="0.25">
      <c r="B223" s="163" t="str">
        <f>'Assessment Return'!C224</f>
        <v>T-403
Facilities and Equipment
Visit
MP&amp;S</v>
      </c>
      <c r="C223" s="163">
        <f>'Assessment Return'!F224</f>
        <v>0</v>
      </c>
    </row>
    <row r="224" spans="2:3" x14ac:dyDescent="0.25">
      <c r="B224" s="163" t="str">
        <f>'Assessment Return'!C225</f>
        <v>T-501
Guidelines and Protocols
Visit
MP&amp;S
Doc</v>
      </c>
      <c r="C224" s="163">
        <f>'Assessment Return'!F225</f>
        <v>0</v>
      </c>
    </row>
    <row r="225" spans="2:3" x14ac:dyDescent="0.25">
      <c r="B225" s="163" t="str">
        <f>'Assessment Return'!C226</f>
        <v>T-502
Guidelines and Protocols
Visit
MP&amp;S
Doc</v>
      </c>
      <c r="C225" s="163">
        <f>'Assessment Return'!F226</f>
        <v>0</v>
      </c>
    </row>
    <row r="226" spans="2:3" x14ac:dyDescent="0.25">
      <c r="B226" s="163" t="str">
        <f>'Assessment Return'!C227</f>
        <v>T-503
Guidelines and Protocols
Visit
MP&amp;S
Doc</v>
      </c>
      <c r="C226" s="163">
        <f>'Assessment Return'!F227</f>
        <v>0</v>
      </c>
    </row>
    <row r="227" spans="2:3" x14ac:dyDescent="0.25">
      <c r="B227" s="163" t="str">
        <f>'Assessment Return'!C228</f>
        <v>T-601
Service Organisatation and Liaison with Other Services
Visit
MP&amp;S
Doc</v>
      </c>
      <c r="C227" s="163">
        <f>'Assessment Return'!F228</f>
        <v>0</v>
      </c>
    </row>
    <row r="228" spans="2:3" x14ac:dyDescent="0.25">
      <c r="B228" s="163" t="str">
        <f>'Assessment Return'!C229</f>
        <v>T-701
Governance
Doc</v>
      </c>
      <c r="C228" s="163">
        <f>'Assessment Return'!F229</f>
        <v>0</v>
      </c>
    </row>
    <row r="229" spans="2:3" x14ac:dyDescent="0.25">
      <c r="B229" s="163" t="str">
        <f>'Assessment Return'!C230</f>
        <v>T-702
Governance
Doc</v>
      </c>
      <c r="C229" s="163">
        <f>'Assessment Return'!F230</f>
        <v>0</v>
      </c>
    </row>
    <row r="230" spans="2:3" x14ac:dyDescent="0.25">
      <c r="B230" s="163" t="str">
        <f>'Assessment Return'!C231</f>
        <v>T-703
Governance
MP&amp;S
Doc</v>
      </c>
      <c r="C230" s="163">
        <f>'Assessment Return'!F231</f>
        <v>0</v>
      </c>
    </row>
    <row r="231" spans="2:3" x14ac:dyDescent="0.25">
      <c r="B231" s="163" t="str">
        <f>'Assessment Return'!C232</f>
        <v>T-704
Governance
Doc</v>
      </c>
      <c r="C231" s="163">
        <f>'Assessment Return'!F232</f>
        <v>0</v>
      </c>
    </row>
    <row r="232" spans="2:3" x14ac:dyDescent="0.25">
      <c r="B232" s="163" t="str">
        <f>'Assessment Return'!C233</f>
        <v>T-798
Governance
MP&amp;S
Doc</v>
      </c>
      <c r="C232" s="163">
        <f>'Assessment Return'!F233</f>
        <v>0</v>
      </c>
    </row>
    <row r="233" spans="2:3" x14ac:dyDescent="0.25">
      <c r="B233" s="163" t="str">
        <f>'Assessment Return'!C234</f>
        <v>T-799
Governance
Doc</v>
      </c>
      <c r="C233" s="163">
        <f>'Assessment Return'!F234</f>
        <v>0</v>
      </c>
    </row>
    <row r="234" spans="2:3" x14ac:dyDescent="0.25">
      <c r="B234" s="163" t="str">
        <f>'Assessment Return'!C235</f>
        <v>T-801
Education
MP&amp;S
Doc</v>
      </c>
      <c r="C234" s="163">
        <f>'Assessment Return'!F235</f>
        <v>0</v>
      </c>
    </row>
    <row r="235" spans="2:3" x14ac:dyDescent="0.25">
      <c r="B235" s="163" t="str">
        <f>'Assessment Return'!C236</f>
        <v>TA-204
Staffing
BI
Doc</v>
      </c>
      <c r="C235" s="163">
        <f>'Assessment Return'!F236</f>
        <v>0</v>
      </c>
    </row>
    <row r="236" spans="2:3" x14ac:dyDescent="0.25">
      <c r="B236" s="163" t="str">
        <f>'Assessment Return'!C237</f>
        <v>TA-451
Facilities and Equipment
Visit
Doc</v>
      </c>
      <c r="C236" s="163">
        <f>'Assessment Return'!F237</f>
        <v>0</v>
      </c>
    </row>
    <row r="237" spans="2:3" x14ac:dyDescent="0.25">
      <c r="B237" s="163" t="str">
        <f>'Assessment Return'!C238</f>
        <v>TA-6
Service Organisation and Liaison with Other Services
Doc</v>
      </c>
      <c r="C237" s="163">
        <f>'Assessment Return'!F238</f>
        <v>0</v>
      </c>
    </row>
    <row r="238" spans="2:3" x14ac:dyDescent="0.25">
      <c r="B238" s="163" t="str">
        <f>'Assessment Return'!C239</f>
        <v>TA-706
Governance
MP&amp;S
Doc</v>
      </c>
      <c r="C238" s="163">
        <f>'Assessment Return'!F239</f>
        <v>0</v>
      </c>
    </row>
    <row r="239" spans="2:3" x14ac:dyDescent="0.25">
      <c r="B239" s="163" t="str">
        <f>'Assessment Return'!C240</f>
        <v>TA-707
Governance
Doc</v>
      </c>
      <c r="C239" s="163">
        <f>'Assessment Return'!F240</f>
        <v>0</v>
      </c>
    </row>
    <row r="240" spans="2:3" x14ac:dyDescent="0.25">
      <c r="B240" s="163" t="str">
        <f>'Assessment Return'!C241</f>
        <v>TA-708
Governance
Doc</v>
      </c>
      <c r="C240" s="163">
        <f>'Assessment Return'!F241</f>
        <v>0</v>
      </c>
    </row>
    <row r="241" spans="2:3" x14ac:dyDescent="0.25">
      <c r="B241" s="163" t="str">
        <f>'Assessment Return'!C242</f>
        <v>TA-801
Education
MP&amp;S
Doc</v>
      </c>
      <c r="C241" s="163">
        <f>'Assessment Return'!F242</f>
        <v>0</v>
      </c>
    </row>
    <row r="242" spans="2:3" x14ac:dyDescent="0.25">
      <c r="B242" s="163" t="str">
        <f>'Assessment Return'!C243</f>
        <v>TA-802
Education
MP&amp;S
Doc</v>
      </c>
      <c r="C242" s="163">
        <f>'Assessment Return'!F243</f>
        <v>0</v>
      </c>
    </row>
    <row r="243" spans="2:3" x14ac:dyDescent="0.25">
      <c r="B243" s="163" t="str">
        <f>'Assessment Return'!C244</f>
        <v>TA-850
Education
MP&amp;S
Doc</v>
      </c>
      <c r="C243" s="163">
        <f>'Assessment Return'!F244</f>
        <v>0</v>
      </c>
    </row>
    <row r="244" spans="2:3" x14ac:dyDescent="0.25">
      <c r="B244" s="163" t="str">
        <f>'Assessment Return'!C245</f>
        <v xml:space="preserve">TE-102
Information and Support for Children and their Families
MP&amp;S
</v>
      </c>
      <c r="C244" s="163">
        <f>'Assessment Return'!F245</f>
        <v>0</v>
      </c>
    </row>
    <row r="245" spans="2:3" x14ac:dyDescent="0.25">
      <c r="B245" s="163" t="str">
        <f>'Assessment Return'!C246</f>
        <v>TE-210
Staffing
BI
MP&amp;S
Doc</v>
      </c>
      <c r="C245" s="163">
        <f>'Assessment Return'!F246</f>
        <v>0</v>
      </c>
    </row>
    <row r="246" spans="2:3" x14ac:dyDescent="0.25">
      <c r="B246" s="163" t="str">
        <f>'Assessment Return'!C247</f>
        <v>TE-211
Staffing
MP&amp;S</v>
      </c>
      <c r="C246" s="163">
        <f>'Assessment Return'!F247</f>
        <v>0</v>
      </c>
    </row>
    <row r="247" spans="2:3" x14ac:dyDescent="0.25">
      <c r="B247" s="163" t="str">
        <f>'Assessment Return'!C248</f>
        <v>TE-212
Staffing
MP&amp;S</v>
      </c>
      <c r="C247" s="163">
        <f>'Assessment Return'!F248</f>
        <v>0</v>
      </c>
    </row>
    <row r="248" spans="2:3" x14ac:dyDescent="0.25">
      <c r="B248" s="163" t="str">
        <f>'Assessment Return'!C249</f>
        <v>TE-213
Staffing
MP&amp;S</v>
      </c>
      <c r="C248" s="163">
        <f>'Assessment Return'!F249</f>
        <v>0</v>
      </c>
    </row>
    <row r="249" spans="2:3" x14ac:dyDescent="0.25">
      <c r="B249" s="163" t="str">
        <f>'Assessment Return'!C250</f>
        <v>TE-410
Facilities and Equipment
MP&amp;S
Doc</v>
      </c>
      <c r="C249" s="163">
        <f>'Assessment Return'!F250</f>
        <v>0</v>
      </c>
    </row>
    <row r="250" spans="2:3" x14ac:dyDescent="0.25">
      <c r="B250" s="163" t="str">
        <f>'Assessment Return'!C251</f>
        <v>TE-411
Facilities and Equipment
Visit</v>
      </c>
      <c r="C250" s="163">
        <f>'Assessment Return'!F251</f>
        <v>0</v>
      </c>
    </row>
    <row r="251" spans="2:3" x14ac:dyDescent="0.25">
      <c r="B251" s="163" t="str">
        <f>'Assessment Return'!C252</f>
        <v>TE-520
Guidelines and Protocols
Doc</v>
      </c>
      <c r="C251" s="163">
        <f>'Assessment Return'!F252</f>
        <v>0</v>
      </c>
    </row>
    <row r="252" spans="2:3" x14ac:dyDescent="0.25">
      <c r="B252" s="163" t="str">
        <f>'Assessment Return'!C253</f>
        <v>TE-521
Guidelines and Protocols
Doc</v>
      </c>
      <c r="C252" s="163">
        <f>'Assessment Return'!F253</f>
        <v>0</v>
      </c>
    </row>
    <row r="253" spans="2:3" x14ac:dyDescent="0.25">
      <c r="B253" s="163" t="str">
        <f>'Assessment Return'!C254</f>
        <v>TE-522
Guidelines and Protocols
MP&amp;S
CNR</v>
      </c>
      <c r="C253" s="163">
        <f>'Assessment Return'!F254</f>
        <v>0</v>
      </c>
    </row>
    <row r="254" spans="2:3" x14ac:dyDescent="0.25">
      <c r="B254" s="163" t="str">
        <f>'Assessment Return'!C255</f>
        <v xml:space="preserve">A-101
Information and Support for Children and their Families
Visit
MP&amp;S
</v>
      </c>
      <c r="C254" s="163">
        <f>'Assessment Return'!F255</f>
        <v>0</v>
      </c>
    </row>
    <row r="255" spans="2:3" x14ac:dyDescent="0.25">
      <c r="B255" s="163" t="str">
        <f>'Assessment Return'!C256</f>
        <v xml:space="preserve">A-199
Information and Support for Children and their Families
MP&amp;S
Doc
</v>
      </c>
      <c r="C255" s="163">
        <f>'Assessment Return'!F256</f>
        <v>0</v>
      </c>
    </row>
    <row r="256" spans="2:3" x14ac:dyDescent="0.25">
      <c r="B256" s="163" t="str">
        <f>'Assessment Return'!C257</f>
        <v xml:space="preserve">A-201
Staffing
BI
MP&amp;S
</v>
      </c>
      <c r="C256" s="163">
        <f>'Assessment Return'!F257</f>
        <v>0</v>
      </c>
    </row>
    <row r="257" spans="2:3" x14ac:dyDescent="0.25">
      <c r="B257" s="163" t="str">
        <f>'Assessment Return'!C258</f>
        <v xml:space="preserve">A-202
Staffing
BI
</v>
      </c>
      <c r="C257" s="163">
        <f>'Assessment Return'!F258</f>
        <v>0</v>
      </c>
    </row>
    <row r="258" spans="2:3" x14ac:dyDescent="0.25">
      <c r="B258" s="163" t="str">
        <f>'Assessment Return'!C259</f>
        <v xml:space="preserve">A-203
Staffing
BI
MP&amp;S
</v>
      </c>
      <c r="C258" s="163">
        <f>'Assessment Return'!F259</f>
        <v>0</v>
      </c>
    </row>
    <row r="259" spans="2:3" x14ac:dyDescent="0.25">
      <c r="B259" s="163" t="str">
        <f>'Assessment Return'!C260</f>
        <v xml:space="preserve">A-204
Staffing
MP&amp;S
Doc
</v>
      </c>
      <c r="C259" s="163">
        <f>'Assessment Return'!F260</f>
        <v>0</v>
      </c>
    </row>
    <row r="260" spans="2:3" x14ac:dyDescent="0.25">
      <c r="B260" s="163" t="str">
        <f>'Assessment Return'!C261</f>
        <v xml:space="preserve">A-205
Staffing
MP&amp;S
Doc
</v>
      </c>
      <c r="C260" s="163">
        <f>'Assessment Return'!F261</f>
        <v>0</v>
      </c>
    </row>
    <row r="261" spans="2:3" x14ac:dyDescent="0.25">
      <c r="B261" s="163" t="str">
        <f>'Assessment Return'!C262</f>
        <v xml:space="preserve">A-206
Staffing
MP&amp;S
Doc
</v>
      </c>
      <c r="C261" s="163">
        <f>'Assessment Return'!F262</f>
        <v>0</v>
      </c>
    </row>
    <row r="262" spans="2:3" x14ac:dyDescent="0.25">
      <c r="B262" s="163" t="str">
        <f>'Assessment Return'!C263</f>
        <v>A-207
Staffing
MP&amp;S</v>
      </c>
      <c r="C262" s="163">
        <f>'Assessment Return'!F263</f>
        <v>0</v>
      </c>
    </row>
    <row r="263" spans="2:3" x14ac:dyDescent="0.25">
      <c r="B263" s="163" t="str">
        <f>'Assessment Return'!C264</f>
        <v>A-208
Staffing
MP&amp;S
Doc</v>
      </c>
      <c r="C263" s="163">
        <f>'Assessment Return'!F264</f>
        <v>0</v>
      </c>
    </row>
    <row r="264" spans="2:3" x14ac:dyDescent="0.25">
      <c r="B264" s="163" t="str">
        <f>'Assessment Return'!C265</f>
        <v>A-209
Staffing
MP&amp;S
Doc</v>
      </c>
      <c r="C264" s="163">
        <f>'Assessment Return'!F265</f>
        <v>0</v>
      </c>
    </row>
    <row r="265" spans="2:3" x14ac:dyDescent="0.25">
      <c r="B265" s="163" t="str">
        <f>'Assessment Return'!C266</f>
        <v>A-401
Facilities and Equipment
MP&amp;S
Doc</v>
      </c>
      <c r="C265" s="163">
        <f>'Assessment Return'!F266</f>
        <v>0</v>
      </c>
    </row>
    <row r="266" spans="2:3" x14ac:dyDescent="0.25">
      <c r="B266" s="163" t="str">
        <f>'Assessment Return'!C267</f>
        <v>A-403
Facilities and Equipment
Visit
MP&amp;S</v>
      </c>
      <c r="C266" s="163">
        <f>'Assessment Return'!F267</f>
        <v>0</v>
      </c>
    </row>
    <row r="267" spans="2:3" x14ac:dyDescent="0.25">
      <c r="B267" s="163" t="str">
        <f>'Assessment Return'!C268</f>
        <v>A-404
Facilities and Equipment
Visit
MP&amp;S</v>
      </c>
      <c r="C267" s="163">
        <f>'Assessment Return'!F268</f>
        <v>0</v>
      </c>
    </row>
    <row r="268" spans="2:3" x14ac:dyDescent="0.25">
      <c r="B268" s="163" t="str">
        <f>'Assessment Return'!C269</f>
        <v>A-501
Guidelines and Protocols
MP&amp;S
Doc</v>
      </c>
      <c r="C268" s="163">
        <f>'Assessment Return'!F269</f>
        <v>0</v>
      </c>
    </row>
    <row r="269" spans="2:3" x14ac:dyDescent="0.25">
      <c r="B269" s="163" t="str">
        <f>'Assessment Return'!C270</f>
        <v>A-502
Guidelines and Protocols
MP&amp;S
Doc</v>
      </c>
      <c r="C269" s="163">
        <f>'Assessment Return'!F270</f>
        <v>0</v>
      </c>
    </row>
    <row r="270" spans="2:3" x14ac:dyDescent="0.25">
      <c r="B270" s="163" t="str">
        <f>'Assessment Return'!C271</f>
        <v>A-503
Guidelines and Protocols
MP&amp;S
Doc</v>
      </c>
      <c r="C270" s="163">
        <f>'Assessment Return'!F271</f>
        <v>0</v>
      </c>
    </row>
    <row r="271" spans="2:3" x14ac:dyDescent="0.25">
      <c r="B271" s="163" t="str">
        <f>'Assessment Return'!C272</f>
        <v>A-598
Guidelines and Protocols
Visit
MP&amp;S</v>
      </c>
      <c r="C271" s="163">
        <f>'Assessment Return'!F272</f>
        <v>0</v>
      </c>
    </row>
    <row r="272" spans="2:3" x14ac:dyDescent="0.25">
      <c r="B272" s="163" t="str">
        <f>'Assessment Return'!C273</f>
        <v>A-601
Service Organisation and Liaison with Other Services
MP&amp;S</v>
      </c>
      <c r="C272" s="163">
        <f>'Assessment Return'!F273</f>
        <v>0</v>
      </c>
    </row>
    <row r="273" spans="2:3" x14ac:dyDescent="0.25">
      <c r="B273" s="163" t="str">
        <f>'Assessment Return'!C274</f>
        <v>A-602
Service Organisation and Liaison with Other Services
MP&amp;S</v>
      </c>
      <c r="C273" s="163">
        <f>'Assessment Return'!F274</f>
        <v>0</v>
      </c>
    </row>
    <row r="274" spans="2:3" x14ac:dyDescent="0.25">
      <c r="B274" s="163" t="str">
        <f>'Assessment Return'!C275</f>
        <v>A-701
Governance
Doc</v>
      </c>
      <c r="C274" s="163">
        <f>'Assessment Return'!F275</f>
        <v>0</v>
      </c>
    </row>
    <row r="275" spans="2:3" x14ac:dyDescent="0.25">
      <c r="B275" s="163" t="str">
        <f>'Assessment Return'!C276</f>
        <v>A-798
Governance
MP&amp;S
Doc</v>
      </c>
      <c r="C275" s="163">
        <f>'Assessment Return'!F276</f>
        <v>0</v>
      </c>
    </row>
    <row r="276" spans="2:3" x14ac:dyDescent="0.25">
      <c r="B276" s="163" t="str">
        <f>'Assessment Return'!C277</f>
        <v>A-799
Governance
Doc</v>
      </c>
      <c r="C276" s="163">
        <f>'Assessment Return'!F277</f>
        <v>0</v>
      </c>
    </row>
    <row r="277" spans="2:3" x14ac:dyDescent="0.25">
      <c r="B277" s="163" t="str">
        <f>'Assessment Return'!C278</f>
        <v>N-199
Information and Support for Children and their Families
MP&amp;S
Doc</v>
      </c>
      <c r="C277" s="163">
        <f>'Assessment Return'!F278</f>
        <v>0</v>
      </c>
    </row>
    <row r="278" spans="2:3" x14ac:dyDescent="0.25">
      <c r="B278" s="163" t="str">
        <f>'Assessment Return'!C279</f>
        <v>N-201
Staffing
BI
MP&amp;S</v>
      </c>
      <c r="C278" s="163">
        <f>'Assessment Return'!F279</f>
        <v>0</v>
      </c>
    </row>
    <row r="279" spans="2:3" x14ac:dyDescent="0.25">
      <c r="B279" s="163" t="str">
        <f>'Assessment Return'!C280</f>
        <v>N-202
Staffing
BI
MP&amp;S</v>
      </c>
      <c r="C279" s="163">
        <f>'Assessment Return'!F280</f>
        <v>0</v>
      </c>
    </row>
    <row r="280" spans="2:3" x14ac:dyDescent="0.25">
      <c r="B280" s="163" t="str">
        <f>'Assessment Return'!C281</f>
        <v>N-203
Staffing
BI
MP&amp;S</v>
      </c>
      <c r="C280" s="163">
        <f>'Assessment Return'!F281</f>
        <v>0</v>
      </c>
    </row>
    <row r="281" spans="2:3" x14ac:dyDescent="0.25">
      <c r="B281" s="163" t="str">
        <f>'Assessment Return'!C282</f>
        <v>N-204
Staffing
MP&amp;S
Doc</v>
      </c>
      <c r="C281" s="163">
        <f>'Assessment Return'!F282</f>
        <v>0</v>
      </c>
    </row>
    <row r="282" spans="2:3" x14ac:dyDescent="0.25">
      <c r="B282" s="163" t="str">
        <f>'Assessment Return'!C283</f>
        <v>N-205
Staffing
MP&amp;S
Doc</v>
      </c>
      <c r="C282" s="163">
        <f>'Assessment Return'!F283</f>
        <v>0</v>
      </c>
    </row>
    <row r="283" spans="2:3" x14ac:dyDescent="0.25">
      <c r="B283" s="163" t="str">
        <f>'Assessment Return'!C284</f>
        <v>N-206
Staffing
MP&amp;S
Doc</v>
      </c>
      <c r="C283" s="163">
        <f>'Assessment Return'!F284</f>
        <v>0</v>
      </c>
    </row>
    <row r="284" spans="2:3" x14ac:dyDescent="0.25">
      <c r="B284" s="163" t="str">
        <f>'Assessment Return'!C285</f>
        <v xml:space="preserve">N-299
Staffing
BI
MP&amp;S
</v>
      </c>
      <c r="C284" s="163">
        <f>'Assessment Return'!F285</f>
        <v>0</v>
      </c>
    </row>
    <row r="285" spans="2:3" x14ac:dyDescent="0.25">
      <c r="B285" s="163" t="str">
        <f>'Assessment Return'!C286</f>
        <v xml:space="preserve">N-501
Guidelines and Protocols
MP&amp;S
Doc
</v>
      </c>
      <c r="C285" s="163">
        <f>'Assessment Return'!F286</f>
        <v>0</v>
      </c>
    </row>
    <row r="286" spans="2:3" x14ac:dyDescent="0.25">
      <c r="B286" s="163" t="str">
        <f>'Assessment Return'!C287</f>
        <v xml:space="preserve">N-502
Guidelines and Protocols
MP&amp;S
Doc
</v>
      </c>
      <c r="C286" s="163">
        <f>'Assessment Return'!F287</f>
        <v>0</v>
      </c>
    </row>
    <row r="287" spans="2:3" x14ac:dyDescent="0.25">
      <c r="B287" s="163" t="str">
        <f>'Assessment Return'!C288</f>
        <v xml:space="preserve">N-503
Guidelines and Protocols
MP&amp;S
Doc
</v>
      </c>
      <c r="C287" s="163">
        <f>'Assessment Return'!F288</f>
        <v>0</v>
      </c>
    </row>
    <row r="288" spans="2:3" x14ac:dyDescent="0.25">
      <c r="B288" s="163" t="str">
        <f>'Assessment Return'!C289</f>
        <v xml:space="preserve">N-504
Guidelines and Protocols
MP&amp;S
Doc
</v>
      </c>
      <c r="C288" s="163">
        <f>'Assessment Return'!F289</f>
        <v>0</v>
      </c>
    </row>
    <row r="289" spans="2:3" x14ac:dyDescent="0.25">
      <c r="B289" s="163" t="str">
        <f>'Assessment Return'!C290</f>
        <v xml:space="preserve">N-601
Service Organisation and Liaison with Other Services
MP&amp;S
Doc
</v>
      </c>
      <c r="C289" s="163">
        <f>'Assessment Return'!F290</f>
        <v>0</v>
      </c>
    </row>
    <row r="290" spans="2:3" x14ac:dyDescent="0.25">
      <c r="B290" s="163" t="str">
        <f>'Assessment Return'!C291</f>
        <v xml:space="preserve">N-602
Service Organisation and Liaison with Other Services
MP&amp;S
Doc
</v>
      </c>
      <c r="C290" s="163">
        <f>'Assessment Return'!F291</f>
        <v>0</v>
      </c>
    </row>
    <row r="291" spans="2:3" x14ac:dyDescent="0.25">
      <c r="B291" s="163" t="str">
        <f>'Assessment Return'!C292</f>
        <v xml:space="preserve">N-603
Service Organisation and Liaison with Other Services
MP&amp;S
Doc
</v>
      </c>
      <c r="C291" s="163">
        <f>'Assessment Return'!F292</f>
        <v>0</v>
      </c>
    </row>
    <row r="292" spans="2:3" x14ac:dyDescent="0.25">
      <c r="B292" s="163" t="str">
        <f>'Assessment Return'!C293</f>
        <v xml:space="preserve">N-701
Governance
MP&amp;S
Doc
</v>
      </c>
      <c r="C292" s="163">
        <f>'Assessment Return'!F293</f>
        <v>0</v>
      </c>
    </row>
    <row r="293" spans="2:3" x14ac:dyDescent="0.25">
      <c r="B293" s="163" t="str">
        <f>'Assessment Return'!C294</f>
        <v xml:space="preserve">N-702
Governance
MP&amp;S
Doc
</v>
      </c>
      <c r="C293" s="163">
        <f>'Assessment Return'!F294</f>
        <v>0</v>
      </c>
    </row>
    <row r="294" spans="2:3" x14ac:dyDescent="0.25">
      <c r="B294" s="163" t="str">
        <f>'Assessment Return'!C295</f>
        <v xml:space="preserve">N-703
Governance
MP&amp;S
Doc
</v>
      </c>
      <c r="C294" s="163">
        <f>'Assessment Return'!F295</f>
        <v>0</v>
      </c>
    </row>
    <row r="295" spans="2:3" x14ac:dyDescent="0.25">
      <c r="B295" s="163" t="str">
        <f>'Assessment Return'!C296</f>
        <v xml:space="preserve">N-704
Governance
MP&amp;S
Doc
</v>
      </c>
      <c r="C295" s="163">
        <f>'Assessment Return'!F296</f>
        <v>0</v>
      </c>
    </row>
    <row r="296" spans="2:3" x14ac:dyDescent="0.25">
      <c r="B296" s="163" t="str">
        <f>'Assessment Return'!C297</f>
        <v xml:space="preserve">N-705
Governance
MP&amp;S
Doc
</v>
      </c>
      <c r="C296" s="163">
        <f>'Assessment Return'!F297</f>
        <v>0</v>
      </c>
    </row>
    <row r="297" spans="2:3" x14ac:dyDescent="0.25">
      <c r="B297" s="163" t="str">
        <f>'Assessment Return'!C298</f>
        <v xml:space="preserve">N-797
Governance
MP&amp;S
Doc
</v>
      </c>
      <c r="C297" s="163">
        <f>'Assessment Return'!F298</f>
        <v>0</v>
      </c>
    </row>
    <row r="298" spans="2:3" x14ac:dyDescent="0.25">
      <c r="B298" s="163" t="str">
        <f>'Assessment Return'!C299</f>
        <v xml:space="preserve">N-798
Governance
MP&amp;S
Doc
</v>
      </c>
      <c r="C298" s="163">
        <f>'Assessment Return'!F299</f>
        <v>0</v>
      </c>
    </row>
    <row r="299" spans="2:3" x14ac:dyDescent="0.25">
      <c r="B299" s="163" t="str">
        <f>'Assessment Return'!C300</f>
        <v xml:space="preserve">N-799
Governance
Doc
</v>
      </c>
      <c r="C299" s="163">
        <f>'Assessment Return'!F300</f>
        <v>0</v>
      </c>
    </row>
    <row r="300" spans="2:3" x14ac:dyDescent="0.25">
      <c r="B300" s="163" t="str">
        <f>'Assessment Return'!C301</f>
        <v xml:space="preserve">C-601
BI
Doc
</v>
      </c>
      <c r="C300" s="163">
        <f>'Assessment Return'!F301</f>
        <v>0</v>
      </c>
    </row>
    <row r="301" spans="2:3" x14ac:dyDescent="0.25">
      <c r="B301" s="163" t="str">
        <f>'Assessment Return'!C302</f>
        <v xml:space="preserve">C-602
BI
Doc
</v>
      </c>
      <c r="C301" s="163">
        <f>'Assessment Return'!F302</f>
        <v>0</v>
      </c>
    </row>
    <row r="302" spans="2:3" x14ac:dyDescent="0.25">
      <c r="B302" s="163" t="str">
        <f>'Assessment Return'!C303</f>
        <v xml:space="preserve">C-603
BI
Doc
</v>
      </c>
      <c r="C302" s="163">
        <f>'Assessment Return'!F303</f>
        <v>0</v>
      </c>
    </row>
    <row r="303" spans="2:3" x14ac:dyDescent="0.25">
      <c r="B303" s="163" t="str">
        <f>'Assessment Return'!C304</f>
        <v xml:space="preserve">C-604
BI
Doc
</v>
      </c>
      <c r="C303" s="163">
        <f>'Assessment Return'!F304</f>
        <v>0</v>
      </c>
    </row>
    <row r="304" spans="2:3" x14ac:dyDescent="0.25">
      <c r="B304" s="163" t="str">
        <f>'Assessment Return'!C305</f>
        <v xml:space="preserve">C-605
BI
Doc
</v>
      </c>
      <c r="C304" s="163">
        <f>'Assessment Return'!F305</f>
        <v>0</v>
      </c>
    </row>
    <row r="305" spans="2:3" x14ac:dyDescent="0.25">
      <c r="B305" s="163" t="str">
        <f>'Assessment Return'!C306</f>
        <v xml:space="preserve">C-606
BI
Doc
</v>
      </c>
      <c r="C305" s="163">
        <f>'Assessment Return'!F306</f>
        <v>0</v>
      </c>
    </row>
    <row r="306" spans="2:3" x14ac:dyDescent="0.25">
      <c r="B306" s="163" t="str">
        <f>'Assessment Return'!C307</f>
        <v xml:space="preserve">C-701
Governance
MP&amp;S
Doc
</v>
      </c>
      <c r="C306" s="163">
        <f>'Assessment Return'!F307</f>
        <v>0</v>
      </c>
    </row>
  </sheetData>
  <mergeCells count="1">
    <mergeCell ref="A1:B1"/>
  </mergeCells>
  <conditionalFormatting sqref="H10">
    <cfRule type="containsText" dxfId="2" priority="9" operator="containsText" text="Amber">
      <formula>NOT(ISERROR(SEARCH("Amber",H10)))</formula>
    </cfRule>
    <cfRule type="cellIs" dxfId="1" priority="10" operator="equal">
      <formula>"Amber"</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5C57FDF-16B9-48DE-88E8-834072A7D3BC}">
            <xm:f>NOT(ISERROR(SEARCH($A$5,C1)))</xm:f>
            <xm:f>$A$5</xm:f>
            <x14:dxf>
              <fill>
                <patternFill>
                  <bgColor theme="0" tint="-0.499984740745262"/>
                </patternFill>
              </fill>
            </x14:dxf>
          </x14:cfRule>
          <x14:cfRule type="containsText" priority="2" operator="containsText" id="{3121A5E2-ABC0-43E3-99DA-7E13B142224E}">
            <xm:f>NOT(ISERROR(SEARCH($A$4,C1)))</xm:f>
            <xm:f>$A$4</xm:f>
            <x14:dxf>
              <fill>
                <patternFill>
                  <bgColor rgb="FFC00000"/>
                </patternFill>
              </fill>
            </x14:dxf>
          </x14:cfRule>
          <x14:cfRule type="containsText" priority="3" operator="containsText" id="{842A8952-05F8-45FC-959A-0EE7AE41FCA2}">
            <xm:f>NOT(ISERROR(SEARCH($A$3,C1)))</xm:f>
            <xm:f>$A$3</xm:f>
            <x14:dxf>
              <fill>
                <patternFill>
                  <bgColor rgb="FFFFC000"/>
                </patternFill>
              </fill>
            </x14:dxf>
          </x14:cfRule>
          <x14:cfRule type="containsText" priority="4" operator="containsText" id="{4F4E3943-8C73-4227-9CE2-FACAA55AE851}">
            <xm:f>NOT(ISERROR(SEARCH($A$2,C1)))</xm:f>
            <xm:f>$A$2</xm:f>
            <x14:dxf>
              <fill>
                <patternFill>
                  <bgColor rgb="FF00B050"/>
                </patternFill>
              </fill>
            </x14:dxf>
          </x14:cfRule>
          <xm:sqref>C1:AR1048576</xm:sqref>
        </x14:conditionalFormatting>
        <x14:conditionalFormatting xmlns:xm="http://schemas.microsoft.com/office/excel/2006/main">
          <x14:cfRule type="containsText" priority="8" operator="containsText" id="{C21BD84A-050E-4F65-803E-35813D03B704}">
            <xm:f>NOT(ISERROR(SEARCH($H$14,H14)))</xm:f>
            <xm:f>$H$14</xm:f>
            <x14:dxf>
              <fill>
                <patternFill>
                  <bgColor rgb="FFFFC000"/>
                </patternFill>
              </fill>
            </x14:dxf>
          </x14:cfRule>
          <xm:sqref>H14:H18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DCC6-6704-4809-9507-52D8F4ECFAC7}">
  <sheetPr>
    <tabColor rgb="FF92D050"/>
  </sheetPr>
  <dimension ref="A1:C25"/>
  <sheetViews>
    <sheetView showGridLines="0" zoomScale="90" zoomScaleNormal="90" workbookViewId="0">
      <selection activeCell="F7" sqref="F7"/>
    </sheetView>
  </sheetViews>
  <sheetFormatPr defaultColWidth="8.7109375" defaultRowHeight="14.25" x14ac:dyDescent="0.2"/>
  <cols>
    <col min="1" max="1" width="126.42578125" style="193" customWidth="1"/>
    <col min="2" max="2" width="8.7109375" style="193"/>
    <col min="3" max="3" width="31.28515625" style="193" bestFit="1" customWidth="1"/>
    <col min="4" max="16384" width="8.7109375" style="193"/>
  </cols>
  <sheetData>
    <row r="1" spans="1:3" ht="15.95" customHeight="1" x14ac:dyDescent="0.25">
      <c r="A1" s="195"/>
      <c r="C1" s="194"/>
    </row>
    <row r="2" spans="1:3" ht="15.95" customHeight="1" x14ac:dyDescent="0.2"/>
    <row r="3" spans="1:3" ht="15.95" customHeight="1" x14ac:dyDescent="0.2">
      <c r="A3" s="196"/>
    </row>
    <row r="4" spans="1:3" ht="15.95" customHeight="1" x14ac:dyDescent="0.2">
      <c r="A4" s="197"/>
    </row>
    <row r="5" spans="1:3" ht="15.95" customHeight="1" x14ac:dyDescent="0.2">
      <c r="A5" s="198"/>
    </row>
    <row r="6" spans="1:3" ht="15.95" customHeight="1" x14ac:dyDescent="0.2">
      <c r="A6" s="197"/>
    </row>
    <row r="7" spans="1:3" ht="15.95" customHeight="1" x14ac:dyDescent="0.2">
      <c r="A7" s="198"/>
    </row>
    <row r="8" spans="1:3" ht="15.95" customHeight="1" x14ac:dyDescent="0.2">
      <c r="A8" s="197"/>
    </row>
    <row r="9" spans="1:3" ht="15.95" customHeight="1" x14ac:dyDescent="0.2">
      <c r="A9" s="198"/>
    </row>
    <row r="10" spans="1:3" ht="15.95" customHeight="1" x14ac:dyDescent="0.2"/>
    <row r="11" spans="1:3" ht="15.95" customHeight="1" x14ac:dyDescent="0.2">
      <c r="A11" s="198"/>
    </row>
    <row r="12" spans="1:3" ht="15.95" customHeight="1" x14ac:dyDescent="0.2"/>
    <row r="13" spans="1:3" ht="15.95" customHeight="1" x14ac:dyDescent="0.2">
      <c r="A13" s="198"/>
    </row>
    <row r="14" spans="1:3" ht="15.95" customHeight="1" x14ac:dyDescent="0.2">
      <c r="A14" s="198"/>
    </row>
    <row r="15" spans="1:3" ht="15.95" customHeight="1" x14ac:dyDescent="0.2">
      <c r="A15" s="198"/>
    </row>
    <row r="16" spans="1:3" ht="15.95" customHeight="1" x14ac:dyDescent="0.2">
      <c r="A16" s="198"/>
    </row>
    <row r="17" spans="1:1" ht="15.95" customHeight="1" x14ac:dyDescent="0.2">
      <c r="A17" s="199"/>
    </row>
    <row r="18" spans="1:1" ht="15.95" customHeight="1" x14ac:dyDescent="0.2"/>
    <row r="19" spans="1:1" ht="15.95" customHeight="1" x14ac:dyDescent="0.2"/>
    <row r="20" spans="1:1" ht="15.95" customHeight="1" x14ac:dyDescent="0.2"/>
    <row r="21" spans="1:1" ht="15.95" customHeight="1" x14ac:dyDescent="0.2"/>
    <row r="22" spans="1:1" ht="15.95" customHeight="1" x14ac:dyDescent="0.2">
      <c r="A22" s="199"/>
    </row>
    <row r="23" spans="1:1" ht="15.95" customHeight="1" x14ac:dyDescent="0.2"/>
    <row r="24" spans="1:1" ht="15.95" customHeight="1" x14ac:dyDescent="0.2">
      <c r="A24" s="198"/>
    </row>
    <row r="25" spans="1:1" ht="15.95" customHeight="1"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A7B5E6973169418C05158F82D81D06" ma:contentTypeVersion="11" ma:contentTypeDescription="Create a new document." ma:contentTypeScope="" ma:versionID="9ac8a7f9063453f28a34a7b68aad1d5e">
  <xsd:schema xmlns:xsd="http://www.w3.org/2001/XMLSchema" xmlns:xs="http://www.w3.org/2001/XMLSchema" xmlns:p="http://schemas.microsoft.com/office/2006/metadata/properties" xmlns:ns3="7a60140e-74ce-4d9a-83e9-af363923ab37" targetNamespace="http://schemas.microsoft.com/office/2006/metadata/properties" ma:root="true" ma:fieldsID="d3ec2a07eec61a289a508ab4c9fa0be0" ns3:_="">
    <xsd:import namespace="7a60140e-74ce-4d9a-83e9-af363923ab37"/>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140e-74ce-4d9a-83e9-af363923ab3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a60140e-74ce-4d9a-83e9-af363923ab37" xsi:nil="true"/>
  </documentManagement>
</p:properties>
</file>

<file path=customXml/itemProps1.xml><?xml version="1.0" encoding="utf-8"?>
<ds:datastoreItem xmlns:ds="http://schemas.openxmlformats.org/officeDocument/2006/customXml" ds:itemID="{E2B49DC3-6AA9-46CD-8C11-788AE4473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140e-74ce-4d9a-83e9-af363923ab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D231BE-9EA3-463B-96F6-C5AA9B438116}">
  <ds:schemaRefs>
    <ds:schemaRef ds:uri="http://schemas.microsoft.com/sharepoint/v3/contenttype/forms"/>
  </ds:schemaRefs>
</ds:datastoreItem>
</file>

<file path=customXml/itemProps3.xml><?xml version="1.0" encoding="utf-8"?>
<ds:datastoreItem xmlns:ds="http://schemas.openxmlformats.org/officeDocument/2006/customXml" ds:itemID="{ECAD99D1-9939-4FFA-927C-AFB00E861C39}">
  <ds:schemaRef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7a60140e-74ce-4d9a-83e9-af363923ab3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Template Guidance</vt:lpstr>
      <vt:lpstr>Assessment Return</vt:lpstr>
      <vt:lpstr>Action Plan</vt:lpstr>
      <vt:lpstr>Data output</vt:lpstr>
      <vt:lpstr>Review Team Tips</vt:lpstr>
    </vt:vector>
  </TitlesOfParts>
  <Company>UHBrstiol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John</dc:creator>
  <cp:lastModifiedBy>Budden Jessica (R0A) MFT</cp:lastModifiedBy>
  <dcterms:created xsi:type="dcterms:W3CDTF">2016-06-01T14:28:31Z</dcterms:created>
  <dcterms:modified xsi:type="dcterms:W3CDTF">2025-01-28T17:19:06Z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0x010100FAA7B5E6973169418C05158F82D81D06</vt:lpwstr>
  </property>
</Properties>
</file>